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27795" windowHeight="12330"/>
  </bookViews>
  <sheets>
    <sheet name="Soil Moisture Tracking" sheetId="4" r:id="rId1"/>
  </sheets>
  <definedNames>
    <definedName name="_xlnm.Print_Area" localSheetId="0">'Soil Moisture Tracking'!$A$1:$J$230,'Soil Moisture Tracking'!$K$1:$T$39</definedName>
  </definedNames>
  <calcPr calcId="145621"/>
</workbook>
</file>

<file path=xl/calcChain.xml><?xml version="1.0" encoding="utf-8"?>
<calcChain xmlns="http://schemas.openxmlformats.org/spreadsheetml/2006/main">
  <c r="C15" i="4" l="1"/>
  <c r="V15" i="4" s="1"/>
  <c r="W15" i="4" s="1"/>
  <c r="B15" i="4"/>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Y15" i="4" l="1"/>
  <c r="G15" i="4" s="1"/>
  <c r="H15" i="4" s="1"/>
  <c r="I15" i="4" s="1"/>
  <c r="V213" i="4"/>
  <c r="W213" i="4" s="1"/>
  <c r="V214" i="4"/>
  <c r="W214" i="4" s="1"/>
  <c r="V215" i="4"/>
  <c r="W215" i="4" s="1"/>
  <c r="V216" i="4"/>
  <c r="W216" i="4" s="1"/>
  <c r="V217" i="4"/>
  <c r="W217" i="4" s="1"/>
  <c r="V218" i="4"/>
  <c r="W218" i="4" s="1"/>
  <c r="V219" i="4"/>
  <c r="W219" i="4" s="1"/>
  <c r="V220" i="4"/>
  <c r="W220" i="4" s="1"/>
  <c r="V221" i="4"/>
  <c r="W221" i="4" s="1"/>
  <c r="V222" i="4"/>
  <c r="W222" i="4" s="1"/>
  <c r="V193" i="4"/>
  <c r="W193" i="4" s="1"/>
  <c r="V194" i="4"/>
  <c r="W194" i="4" s="1"/>
  <c r="V195" i="4"/>
  <c r="W195" i="4" s="1"/>
  <c r="V196" i="4"/>
  <c r="W196" i="4" s="1"/>
  <c r="V197" i="4"/>
  <c r="W197" i="4" s="1"/>
  <c r="V198" i="4"/>
  <c r="W198" i="4" s="1"/>
  <c r="V199" i="4"/>
  <c r="W199" i="4" s="1"/>
  <c r="V200" i="4"/>
  <c r="W200" i="4" s="1"/>
  <c r="V201" i="4"/>
  <c r="W201" i="4" s="1"/>
  <c r="V202" i="4"/>
  <c r="W202" i="4" s="1"/>
  <c r="V203" i="4"/>
  <c r="W203" i="4" s="1"/>
  <c r="V204" i="4"/>
  <c r="W204" i="4" s="1"/>
  <c r="V205" i="4"/>
  <c r="W205" i="4" s="1"/>
  <c r="V206" i="4"/>
  <c r="W206" i="4" s="1"/>
  <c r="V207" i="4"/>
  <c r="W207" i="4" s="1"/>
  <c r="V208" i="4"/>
  <c r="W208" i="4" s="1"/>
  <c r="V209" i="4"/>
  <c r="W209" i="4" s="1"/>
  <c r="V210" i="4"/>
  <c r="W210" i="4" s="1"/>
  <c r="V211" i="4"/>
  <c r="W211" i="4" s="1"/>
  <c r="V212" i="4"/>
  <c r="W212" i="4" s="1"/>
  <c r="V133" i="4"/>
  <c r="W133" i="4" s="1"/>
  <c r="V134" i="4"/>
  <c r="W134" i="4" s="1"/>
  <c r="V135" i="4"/>
  <c r="W135" i="4" s="1"/>
  <c r="V136" i="4"/>
  <c r="W136" i="4" s="1"/>
  <c r="V137" i="4"/>
  <c r="W137" i="4" s="1"/>
  <c r="V138" i="4"/>
  <c r="W138" i="4" s="1"/>
  <c r="V139" i="4"/>
  <c r="W139" i="4" s="1"/>
  <c r="V140" i="4"/>
  <c r="W140" i="4" s="1"/>
  <c r="V141" i="4"/>
  <c r="W141" i="4" s="1"/>
  <c r="V142" i="4"/>
  <c r="W142" i="4" s="1"/>
  <c r="V143" i="4"/>
  <c r="W143" i="4" s="1"/>
  <c r="V144" i="4"/>
  <c r="W144" i="4" s="1"/>
  <c r="V145" i="4"/>
  <c r="W145" i="4" s="1"/>
  <c r="V146" i="4"/>
  <c r="W146" i="4" s="1"/>
  <c r="V147" i="4"/>
  <c r="W147" i="4" s="1"/>
  <c r="V148" i="4"/>
  <c r="W148" i="4" s="1"/>
  <c r="V149" i="4"/>
  <c r="W149" i="4" s="1"/>
  <c r="V150" i="4"/>
  <c r="W150" i="4" s="1"/>
  <c r="V151" i="4"/>
  <c r="W151" i="4" s="1"/>
  <c r="V152" i="4"/>
  <c r="W152" i="4" s="1"/>
  <c r="V153" i="4"/>
  <c r="W153" i="4" s="1"/>
  <c r="V154" i="4"/>
  <c r="W154" i="4" s="1"/>
  <c r="V155" i="4"/>
  <c r="W155" i="4"/>
  <c r="V156" i="4"/>
  <c r="W156" i="4" s="1"/>
  <c r="V157" i="4"/>
  <c r="W157" i="4" s="1"/>
  <c r="V158" i="4"/>
  <c r="W158" i="4"/>
  <c r="V159" i="4"/>
  <c r="W159" i="4" s="1"/>
  <c r="V160" i="4"/>
  <c r="W160" i="4" s="1"/>
  <c r="V161" i="4"/>
  <c r="W161" i="4" s="1"/>
  <c r="V162" i="4"/>
  <c r="W162" i="4" s="1"/>
  <c r="V163" i="4"/>
  <c r="W163" i="4" s="1"/>
  <c r="V164" i="4"/>
  <c r="W164" i="4" s="1"/>
  <c r="V165" i="4"/>
  <c r="W165" i="4" s="1"/>
  <c r="V166" i="4"/>
  <c r="W166" i="4" s="1"/>
  <c r="V167" i="4"/>
  <c r="W167" i="4" s="1"/>
  <c r="V168" i="4"/>
  <c r="W168" i="4" s="1"/>
  <c r="V169" i="4"/>
  <c r="W169" i="4" s="1"/>
  <c r="V170" i="4"/>
  <c r="W170" i="4" s="1"/>
  <c r="V171" i="4"/>
  <c r="W171" i="4" s="1"/>
  <c r="V172" i="4"/>
  <c r="W172" i="4" s="1"/>
  <c r="V173" i="4"/>
  <c r="W173" i="4" s="1"/>
  <c r="V174" i="4"/>
  <c r="W174" i="4" s="1"/>
  <c r="V175" i="4"/>
  <c r="W175" i="4" s="1"/>
  <c r="V176" i="4"/>
  <c r="W176" i="4" s="1"/>
  <c r="V177" i="4"/>
  <c r="W177" i="4" s="1"/>
  <c r="V178" i="4"/>
  <c r="W178" i="4" s="1"/>
  <c r="V179" i="4"/>
  <c r="W179" i="4" s="1"/>
  <c r="V180" i="4"/>
  <c r="W180" i="4" s="1"/>
  <c r="V181" i="4"/>
  <c r="W181" i="4" s="1"/>
  <c r="V182" i="4"/>
  <c r="W182" i="4" s="1"/>
  <c r="V183" i="4"/>
  <c r="W183" i="4" s="1"/>
  <c r="V184" i="4"/>
  <c r="W184" i="4" s="1"/>
  <c r="V185" i="4"/>
  <c r="W185" i="4" s="1"/>
  <c r="V186" i="4"/>
  <c r="W186" i="4" s="1"/>
  <c r="V187" i="4"/>
  <c r="W187" i="4" s="1"/>
  <c r="V188" i="4"/>
  <c r="W188" i="4" s="1"/>
  <c r="V189" i="4"/>
  <c r="W189" i="4" s="1"/>
  <c r="V190" i="4"/>
  <c r="W190" i="4" s="1"/>
  <c r="V191" i="4"/>
  <c r="W191" i="4" s="1"/>
  <c r="V192" i="4"/>
  <c r="W192" i="4" s="1"/>
  <c r="V25" i="4"/>
  <c r="W25" i="4" s="1"/>
  <c r="V26" i="4"/>
  <c r="W26" i="4" s="1"/>
  <c r="V27" i="4"/>
  <c r="W27" i="4" s="1"/>
  <c r="V28" i="4"/>
  <c r="W28" i="4" s="1"/>
  <c r="V29" i="4"/>
  <c r="W29" i="4" s="1"/>
  <c r="V30" i="4"/>
  <c r="W30" i="4" s="1"/>
  <c r="V31" i="4"/>
  <c r="W31" i="4" s="1"/>
  <c r="V32" i="4"/>
  <c r="W32" i="4" s="1"/>
  <c r="V33" i="4"/>
  <c r="W33" i="4" s="1"/>
  <c r="V34" i="4"/>
  <c r="W34" i="4" s="1"/>
  <c r="V35" i="4"/>
  <c r="W35" i="4" s="1"/>
  <c r="V36" i="4"/>
  <c r="W36" i="4" s="1"/>
  <c r="V37" i="4"/>
  <c r="W37" i="4" s="1"/>
  <c r="V38" i="4"/>
  <c r="W38" i="4" s="1"/>
  <c r="V39" i="4"/>
  <c r="W39" i="4" s="1"/>
  <c r="V40" i="4"/>
  <c r="W40" i="4" s="1"/>
  <c r="V41" i="4"/>
  <c r="W41" i="4" s="1"/>
  <c r="V42" i="4"/>
  <c r="W42" i="4" s="1"/>
  <c r="V43" i="4"/>
  <c r="W43" i="4" s="1"/>
  <c r="V44" i="4"/>
  <c r="W44" i="4" s="1"/>
  <c r="V45" i="4"/>
  <c r="W45" i="4" s="1"/>
  <c r="V46" i="4"/>
  <c r="W46" i="4" s="1"/>
  <c r="V47" i="4"/>
  <c r="W47" i="4" s="1"/>
  <c r="V48" i="4"/>
  <c r="W48" i="4" s="1"/>
  <c r="V49" i="4"/>
  <c r="W49" i="4" s="1"/>
  <c r="V50" i="4"/>
  <c r="W50" i="4" s="1"/>
  <c r="V51" i="4"/>
  <c r="W51" i="4" s="1"/>
  <c r="V52" i="4"/>
  <c r="W52" i="4" s="1"/>
  <c r="V53" i="4"/>
  <c r="W53" i="4" s="1"/>
  <c r="V54" i="4"/>
  <c r="W54" i="4" s="1"/>
  <c r="V55" i="4"/>
  <c r="W55" i="4" s="1"/>
  <c r="V56" i="4"/>
  <c r="W56" i="4" s="1"/>
  <c r="V57" i="4"/>
  <c r="W57" i="4" s="1"/>
  <c r="V58" i="4"/>
  <c r="W58" i="4" s="1"/>
  <c r="V59" i="4"/>
  <c r="W59" i="4" s="1"/>
  <c r="V60" i="4"/>
  <c r="W60" i="4" s="1"/>
  <c r="V61" i="4"/>
  <c r="W61" i="4" s="1"/>
  <c r="V62" i="4"/>
  <c r="W62" i="4" s="1"/>
  <c r="V63" i="4"/>
  <c r="W63" i="4" s="1"/>
  <c r="V64" i="4"/>
  <c r="W64" i="4" s="1"/>
  <c r="V65" i="4"/>
  <c r="W65" i="4" s="1"/>
  <c r="V66" i="4"/>
  <c r="W66" i="4" s="1"/>
  <c r="V67" i="4"/>
  <c r="W67" i="4" s="1"/>
  <c r="V68" i="4"/>
  <c r="W68" i="4" s="1"/>
  <c r="V69" i="4"/>
  <c r="W69" i="4" s="1"/>
  <c r="V70" i="4"/>
  <c r="W70" i="4" s="1"/>
  <c r="V71" i="4"/>
  <c r="W71" i="4" s="1"/>
  <c r="V72" i="4"/>
  <c r="W72" i="4" s="1"/>
  <c r="V73" i="4"/>
  <c r="W73" i="4" s="1"/>
  <c r="V74" i="4"/>
  <c r="W74" i="4" s="1"/>
  <c r="V75" i="4"/>
  <c r="W75" i="4" s="1"/>
  <c r="V76" i="4"/>
  <c r="W76" i="4" s="1"/>
  <c r="V77" i="4"/>
  <c r="W77" i="4" s="1"/>
  <c r="V78" i="4"/>
  <c r="W78" i="4" s="1"/>
  <c r="V79" i="4"/>
  <c r="W79" i="4" s="1"/>
  <c r="V80" i="4"/>
  <c r="W80" i="4" s="1"/>
  <c r="V81" i="4"/>
  <c r="W81" i="4" s="1"/>
  <c r="V82" i="4"/>
  <c r="W82" i="4" s="1"/>
  <c r="V83" i="4"/>
  <c r="W83" i="4" s="1"/>
  <c r="V84" i="4"/>
  <c r="W84" i="4" s="1"/>
  <c r="V85" i="4"/>
  <c r="W85" i="4" s="1"/>
  <c r="V86" i="4"/>
  <c r="W86" i="4" s="1"/>
  <c r="V87" i="4"/>
  <c r="W87" i="4" s="1"/>
  <c r="V88" i="4"/>
  <c r="W88" i="4" s="1"/>
  <c r="V89" i="4"/>
  <c r="W89" i="4" s="1"/>
  <c r="V90" i="4"/>
  <c r="W90" i="4" s="1"/>
  <c r="V91" i="4"/>
  <c r="W91" i="4" s="1"/>
  <c r="V92" i="4"/>
  <c r="W92" i="4" s="1"/>
  <c r="V93" i="4"/>
  <c r="W93" i="4" s="1"/>
  <c r="V94" i="4"/>
  <c r="W94" i="4" s="1"/>
  <c r="V95" i="4"/>
  <c r="W95" i="4" s="1"/>
  <c r="V96" i="4"/>
  <c r="W96" i="4" s="1"/>
  <c r="V97" i="4"/>
  <c r="W97" i="4" s="1"/>
  <c r="V98" i="4"/>
  <c r="W98" i="4" s="1"/>
  <c r="V99" i="4"/>
  <c r="W99" i="4" s="1"/>
  <c r="V100" i="4"/>
  <c r="W100" i="4" s="1"/>
  <c r="V101" i="4"/>
  <c r="W101" i="4" s="1"/>
  <c r="V102" i="4"/>
  <c r="W102" i="4" s="1"/>
  <c r="V103" i="4"/>
  <c r="W103" i="4" s="1"/>
  <c r="V104" i="4"/>
  <c r="W104" i="4" s="1"/>
  <c r="V105" i="4"/>
  <c r="W105" i="4" s="1"/>
  <c r="V106" i="4"/>
  <c r="W106" i="4" s="1"/>
  <c r="V107" i="4"/>
  <c r="W107" i="4" s="1"/>
  <c r="V108" i="4"/>
  <c r="W108" i="4" s="1"/>
  <c r="V109" i="4"/>
  <c r="W109" i="4" s="1"/>
  <c r="V110" i="4"/>
  <c r="W110" i="4" s="1"/>
  <c r="V111" i="4"/>
  <c r="W111" i="4" s="1"/>
  <c r="V112" i="4"/>
  <c r="W112" i="4" s="1"/>
  <c r="V113" i="4"/>
  <c r="W113" i="4" s="1"/>
  <c r="V114" i="4"/>
  <c r="W114" i="4" s="1"/>
  <c r="V115" i="4"/>
  <c r="W115" i="4" s="1"/>
  <c r="V116" i="4"/>
  <c r="W116" i="4" s="1"/>
  <c r="V117" i="4"/>
  <c r="W117" i="4" s="1"/>
  <c r="V118" i="4"/>
  <c r="W118" i="4" s="1"/>
  <c r="V119" i="4"/>
  <c r="W119" i="4" s="1"/>
  <c r="V120" i="4"/>
  <c r="W120" i="4" s="1"/>
  <c r="V121" i="4"/>
  <c r="W121" i="4" s="1"/>
  <c r="V122" i="4"/>
  <c r="W122" i="4" s="1"/>
  <c r="V123" i="4"/>
  <c r="W123" i="4" s="1"/>
  <c r="V124" i="4"/>
  <c r="W124" i="4" s="1"/>
  <c r="V125" i="4"/>
  <c r="W125" i="4" s="1"/>
  <c r="V126" i="4"/>
  <c r="W126" i="4" s="1"/>
  <c r="V127" i="4"/>
  <c r="W127" i="4" s="1"/>
  <c r="V128" i="4"/>
  <c r="W128" i="4" s="1"/>
  <c r="V129" i="4"/>
  <c r="W129" i="4" s="1"/>
  <c r="V130" i="4"/>
  <c r="W130" i="4" s="1"/>
  <c r="V131" i="4"/>
  <c r="W131" i="4" s="1"/>
  <c r="V132" i="4"/>
  <c r="W132" i="4" s="1"/>
  <c r="V24" i="4"/>
  <c r="W24" i="4" s="1"/>
  <c r="V23" i="4"/>
  <c r="W23" i="4" s="1"/>
  <c r="V22" i="4"/>
  <c r="W22" i="4" s="1"/>
  <c r="V21" i="4"/>
  <c r="W21" i="4" s="1"/>
  <c r="V20" i="4"/>
  <c r="W20" i="4" s="1"/>
  <c r="V19" i="4"/>
  <c r="W19" i="4" s="1"/>
  <c r="V18" i="4"/>
  <c r="W18" i="4" s="1"/>
  <c r="V17" i="4"/>
  <c r="W17" i="4" s="1"/>
  <c r="V16" i="4"/>
  <c r="W16" i="4" s="1"/>
  <c r="C16" i="4" l="1"/>
  <c r="Y16" i="4" s="1"/>
  <c r="G16" i="4" l="1"/>
  <c r="H16" i="4" s="1"/>
  <c r="I16" i="4" l="1"/>
  <c r="C17" i="4"/>
  <c r="Y17" i="4" s="1"/>
  <c r="G17" i="4" l="1"/>
  <c r="H17" i="4" s="1"/>
  <c r="C18" i="4" l="1"/>
  <c r="Y18" i="4" s="1"/>
  <c r="I17" i="4"/>
  <c r="G18" i="4" l="1"/>
  <c r="H18" i="4" s="1"/>
  <c r="I18" i="4" l="1"/>
  <c r="C19" i="4"/>
  <c r="Y19" i="4" s="1"/>
  <c r="G19" i="4" l="1"/>
  <c r="H19" i="4" s="1"/>
  <c r="C20" i="4" l="1"/>
  <c r="Y20" i="4" s="1"/>
  <c r="I19" i="4"/>
  <c r="G20" i="4" l="1"/>
  <c r="H20" i="4" s="1"/>
  <c r="I20" i="4" l="1"/>
  <c r="C21" i="4"/>
  <c r="Y21" i="4" s="1"/>
  <c r="G21" i="4" l="1"/>
  <c r="H21" i="4" s="1"/>
  <c r="I21" i="4" l="1"/>
  <c r="C22" i="4"/>
  <c r="Y22" i="4" s="1"/>
  <c r="G22" i="4" l="1"/>
  <c r="H22" i="4" s="1"/>
  <c r="I22" i="4" l="1"/>
  <c r="C23" i="4"/>
  <c r="Y23" i="4" s="1"/>
  <c r="G23" i="4" l="1"/>
  <c r="H23" i="4" s="1"/>
  <c r="C24" i="4" l="1"/>
  <c r="Y24" i="4" s="1"/>
  <c r="I23" i="4"/>
  <c r="G24" i="4" l="1"/>
  <c r="H24" i="4" s="1"/>
  <c r="I24" i="4" l="1"/>
  <c r="C25" i="4"/>
  <c r="Y25" i="4" s="1"/>
  <c r="G25" i="4" s="1"/>
  <c r="H25" i="4" s="1"/>
  <c r="C26" i="4" l="1"/>
  <c r="Y26" i="4" s="1"/>
  <c r="G26" i="4" s="1"/>
  <c r="H26" i="4" s="1"/>
  <c r="I25" i="4"/>
  <c r="C27" i="4" l="1"/>
  <c r="Y27" i="4" s="1"/>
  <c r="G27" i="4" s="1"/>
  <c r="H27" i="4" s="1"/>
  <c r="I26" i="4"/>
  <c r="I27" i="4" l="1"/>
  <c r="C28" i="4"/>
  <c r="Y28" i="4" s="1"/>
  <c r="G28" i="4" s="1"/>
  <c r="H28" i="4" s="1"/>
  <c r="C29" i="4" l="1"/>
  <c r="Y29" i="4" s="1"/>
  <c r="G29" i="4" s="1"/>
  <c r="H29" i="4" s="1"/>
  <c r="I28" i="4"/>
  <c r="C30" i="4" l="1"/>
  <c r="Y30" i="4" s="1"/>
  <c r="G30" i="4" s="1"/>
  <c r="H30" i="4" s="1"/>
  <c r="I29" i="4"/>
  <c r="C31" i="4" l="1"/>
  <c r="Y31" i="4" s="1"/>
  <c r="G31" i="4" s="1"/>
  <c r="H31" i="4" s="1"/>
  <c r="I30" i="4"/>
  <c r="I31" i="4" l="1"/>
  <c r="C32" i="4"/>
  <c r="Y32" i="4" s="1"/>
  <c r="G32" i="4" s="1"/>
  <c r="H32" i="4" s="1"/>
  <c r="C33" i="4" l="1"/>
  <c r="Y33" i="4" s="1"/>
  <c r="G33" i="4" s="1"/>
  <c r="H33" i="4" s="1"/>
  <c r="I32" i="4"/>
  <c r="C34" i="4" l="1"/>
  <c r="Y34" i="4" s="1"/>
  <c r="G34" i="4" s="1"/>
  <c r="H34" i="4" s="1"/>
  <c r="I33" i="4"/>
  <c r="C35" i="4" l="1"/>
  <c r="Y35" i="4" s="1"/>
  <c r="I34" i="4"/>
  <c r="G35" i="4" l="1"/>
  <c r="H35" i="4" s="1"/>
  <c r="I35" i="4" l="1"/>
  <c r="C36" i="4"/>
  <c r="Y36" i="4" s="1"/>
  <c r="G36" i="4" l="1"/>
  <c r="H36" i="4" s="1"/>
  <c r="C37" i="4" l="1"/>
  <c r="Y37" i="4" s="1"/>
  <c r="I36" i="4"/>
  <c r="G37" i="4" l="1"/>
  <c r="H37" i="4" s="1"/>
  <c r="C38" i="4" l="1"/>
  <c r="Y38" i="4" s="1"/>
  <c r="G38" i="4" s="1"/>
  <c r="H38" i="4" s="1"/>
  <c r="I37" i="4"/>
  <c r="C39" i="4" l="1"/>
  <c r="Y39" i="4" s="1"/>
  <c r="G39" i="4" s="1"/>
  <c r="H39" i="4" s="1"/>
  <c r="I38" i="4"/>
  <c r="I39" i="4" l="1"/>
  <c r="C40" i="4"/>
  <c r="Y40" i="4" s="1"/>
  <c r="G40" i="4" s="1"/>
  <c r="H40" i="4" s="1"/>
  <c r="C41" i="4" l="1"/>
  <c r="Y41" i="4" s="1"/>
  <c r="I40" i="4"/>
  <c r="G41" i="4" l="1"/>
  <c r="H41" i="4" s="1"/>
  <c r="C42" i="4" l="1"/>
  <c r="Y42" i="4" s="1"/>
  <c r="G42" i="4" s="1"/>
  <c r="H42" i="4" s="1"/>
  <c r="I41" i="4"/>
  <c r="C43" i="4" l="1"/>
  <c r="Y43" i="4" s="1"/>
  <c r="I42" i="4"/>
  <c r="G43" i="4" l="1"/>
  <c r="H43" i="4" s="1"/>
  <c r="I43" i="4" l="1"/>
  <c r="C44" i="4"/>
  <c r="Y44" i="4" s="1"/>
  <c r="G44" i="4" l="1"/>
  <c r="H44" i="4" s="1"/>
  <c r="C45" i="4" l="1"/>
  <c r="Y45" i="4" s="1"/>
  <c r="I44" i="4"/>
  <c r="G45" i="4" l="1"/>
  <c r="H45" i="4" s="1"/>
  <c r="C46" i="4" l="1"/>
  <c r="Y46" i="4" s="1"/>
  <c r="G46" i="4" s="1"/>
  <c r="H46" i="4" s="1"/>
  <c r="I45" i="4"/>
  <c r="C47" i="4" l="1"/>
  <c r="Y47" i="4" s="1"/>
  <c r="G47" i="4" s="1"/>
  <c r="H47" i="4" s="1"/>
  <c r="I46" i="4"/>
  <c r="I47" i="4" l="1"/>
  <c r="C48" i="4"/>
  <c r="Y48" i="4" s="1"/>
  <c r="G48" i="4" s="1"/>
  <c r="H48" i="4" s="1"/>
  <c r="C49" i="4" l="1"/>
  <c r="Y49" i="4" s="1"/>
  <c r="I48" i="4"/>
  <c r="G49" i="4" l="1"/>
  <c r="H49" i="4" s="1"/>
  <c r="C50" i="4" l="1"/>
  <c r="Y50" i="4" s="1"/>
  <c r="G50" i="4" s="1"/>
  <c r="H50" i="4" s="1"/>
  <c r="I49" i="4"/>
  <c r="C51" i="4" l="1"/>
  <c r="Y51" i="4" s="1"/>
  <c r="I50" i="4"/>
  <c r="G51" i="4" l="1"/>
  <c r="H51" i="4" s="1"/>
  <c r="I51" i="4" l="1"/>
  <c r="C52" i="4"/>
  <c r="Y52" i="4" s="1"/>
  <c r="G52" i="4" l="1"/>
  <c r="H52" i="4" s="1"/>
  <c r="C53" i="4" l="1"/>
  <c r="Y53" i="4" s="1"/>
  <c r="I52" i="4"/>
  <c r="G53" i="4" l="1"/>
  <c r="H53" i="4" s="1"/>
  <c r="C54" i="4" l="1"/>
  <c r="Y54" i="4" s="1"/>
  <c r="G54" i="4" s="1"/>
  <c r="H54" i="4" s="1"/>
  <c r="C55" i="4" s="1"/>
  <c r="Y55" i="4" s="1"/>
  <c r="I53" i="4"/>
  <c r="I54" i="4" l="1"/>
  <c r="G55" i="4"/>
  <c r="H55" i="4" s="1"/>
  <c r="I55" i="4" l="1"/>
  <c r="C56" i="4"/>
  <c r="Y56" i="4" s="1"/>
  <c r="G56" i="4" l="1"/>
  <c r="H56" i="4" s="1"/>
  <c r="C57" i="4" l="1"/>
  <c r="Y57" i="4" s="1"/>
  <c r="I56" i="4"/>
  <c r="G57" i="4" l="1"/>
  <c r="H57" i="4" s="1"/>
  <c r="C58" i="4" l="1"/>
  <c r="Y58" i="4" s="1"/>
  <c r="I57" i="4"/>
  <c r="G58" i="4" l="1"/>
  <c r="H58" i="4" s="1"/>
  <c r="C59" i="4" l="1"/>
  <c r="Y59" i="4" s="1"/>
  <c r="I58" i="4"/>
  <c r="G59" i="4" l="1"/>
  <c r="H59" i="4" s="1"/>
  <c r="I59" i="4" l="1"/>
  <c r="C60" i="4"/>
  <c r="Y60" i="4" s="1"/>
  <c r="G60" i="4" l="1"/>
  <c r="H60" i="4" s="1"/>
  <c r="C61" i="4" l="1"/>
  <c r="Y61" i="4" s="1"/>
  <c r="I60" i="4"/>
  <c r="G61" i="4" l="1"/>
  <c r="H61" i="4" s="1"/>
  <c r="C62" i="4" l="1"/>
  <c r="Y62" i="4" s="1"/>
  <c r="I61" i="4"/>
  <c r="G62" i="4" l="1"/>
  <c r="H62" i="4" s="1"/>
  <c r="C63" i="4" l="1"/>
  <c r="Y63" i="4" s="1"/>
  <c r="I62" i="4"/>
  <c r="G63" i="4" l="1"/>
  <c r="H63" i="4" s="1"/>
  <c r="I63" i="4" l="1"/>
  <c r="C64" i="4"/>
  <c r="Y64" i="4" s="1"/>
  <c r="G64" i="4" l="1"/>
  <c r="H64" i="4" s="1"/>
  <c r="C65" i="4" l="1"/>
  <c r="Y65" i="4" s="1"/>
  <c r="I64" i="4"/>
  <c r="G65" i="4" l="1"/>
  <c r="H65" i="4" s="1"/>
  <c r="C66" i="4" l="1"/>
  <c r="Y66" i="4" s="1"/>
  <c r="I65" i="4"/>
  <c r="G66" i="4" l="1"/>
  <c r="H66" i="4" s="1"/>
  <c r="C67" i="4" l="1"/>
  <c r="Y67" i="4" s="1"/>
  <c r="I66" i="4"/>
  <c r="G67" i="4" l="1"/>
  <c r="H67" i="4" s="1"/>
  <c r="I67" i="4" l="1"/>
  <c r="C68" i="4"/>
  <c r="Y68" i="4" s="1"/>
  <c r="G68" i="4" l="1"/>
  <c r="H68" i="4" s="1"/>
  <c r="C69" i="4" l="1"/>
  <c r="Y69" i="4" s="1"/>
  <c r="I68" i="4"/>
  <c r="G69" i="4" l="1"/>
  <c r="H69" i="4" s="1"/>
  <c r="C70" i="4" l="1"/>
  <c r="Y70" i="4" s="1"/>
  <c r="I69" i="4"/>
  <c r="G70" i="4" l="1"/>
  <c r="H70" i="4" s="1"/>
  <c r="I70" i="4" l="1"/>
  <c r="C71" i="4"/>
  <c r="Y71" i="4" s="1"/>
  <c r="G71" i="4" l="1"/>
  <c r="H71" i="4" s="1"/>
  <c r="C72" i="4" l="1"/>
  <c r="Y72" i="4" s="1"/>
  <c r="I71" i="4"/>
  <c r="G72" i="4" l="1"/>
  <c r="H72" i="4" s="1"/>
  <c r="C73" i="4" l="1"/>
  <c r="Y73" i="4" s="1"/>
  <c r="I72" i="4"/>
  <c r="G73" i="4" l="1"/>
  <c r="H73" i="4" s="1"/>
  <c r="C74" i="4" l="1"/>
  <c r="Y74" i="4" s="1"/>
  <c r="I73" i="4"/>
  <c r="G74" i="4" l="1"/>
  <c r="H74" i="4" s="1"/>
  <c r="I74" i="4" l="1"/>
  <c r="C75" i="4"/>
  <c r="Y75" i="4" s="1"/>
  <c r="G75" i="4" l="1"/>
  <c r="H75" i="4" s="1"/>
  <c r="C76" i="4" l="1"/>
  <c r="Y76" i="4" s="1"/>
  <c r="I75" i="4"/>
  <c r="G76" i="4" l="1"/>
  <c r="H76" i="4" s="1"/>
  <c r="C77" i="4" l="1"/>
  <c r="Y77" i="4" s="1"/>
  <c r="I76" i="4"/>
  <c r="G77" i="4" l="1"/>
  <c r="H77" i="4" s="1"/>
  <c r="C78" i="4" l="1"/>
  <c r="Y78" i="4" s="1"/>
  <c r="I77" i="4"/>
  <c r="G78" i="4" l="1"/>
  <c r="H78" i="4" s="1"/>
  <c r="I78" i="4" l="1"/>
  <c r="C79" i="4"/>
  <c r="Y79" i="4" s="1"/>
  <c r="G79" i="4" l="1"/>
  <c r="H79" i="4" s="1"/>
  <c r="C80" i="4" l="1"/>
  <c r="Y80" i="4" s="1"/>
  <c r="I79" i="4"/>
  <c r="G80" i="4" l="1"/>
  <c r="H80" i="4" s="1"/>
  <c r="C81" i="4" l="1"/>
  <c r="Y81" i="4" s="1"/>
  <c r="I80" i="4"/>
  <c r="G81" i="4" l="1"/>
  <c r="H81" i="4" s="1"/>
  <c r="I81" i="4" l="1"/>
  <c r="C82" i="4"/>
  <c r="Y82" i="4" s="1"/>
  <c r="G82" i="4" l="1"/>
  <c r="H82" i="4" s="1"/>
  <c r="I82" i="4" l="1"/>
  <c r="C83" i="4"/>
  <c r="Y83" i="4" s="1"/>
  <c r="G83" i="4" l="1"/>
  <c r="H83" i="4" s="1"/>
  <c r="C84" i="4" l="1"/>
  <c r="Y84" i="4" s="1"/>
  <c r="I83" i="4"/>
  <c r="G84" i="4" l="1"/>
  <c r="H84" i="4" s="1"/>
  <c r="I84" i="4" l="1"/>
  <c r="C85" i="4"/>
  <c r="Y85" i="4" s="1"/>
  <c r="G85" i="4" l="1"/>
  <c r="H85" i="4" s="1"/>
  <c r="C86" i="4" l="1"/>
  <c r="Y86" i="4" s="1"/>
  <c r="I85" i="4"/>
  <c r="G86" i="4" l="1"/>
  <c r="H86" i="4" s="1"/>
  <c r="I86" i="4" l="1"/>
  <c r="C87" i="4"/>
  <c r="Y87" i="4" s="1"/>
  <c r="G87" i="4" l="1"/>
  <c r="H87" i="4" s="1"/>
  <c r="C88" i="4" l="1"/>
  <c r="Y88" i="4" s="1"/>
  <c r="I87" i="4"/>
  <c r="G88" i="4" l="1"/>
  <c r="H88" i="4" s="1"/>
  <c r="I88" i="4" l="1"/>
  <c r="C89" i="4"/>
  <c r="Y89" i="4" s="1"/>
  <c r="G89" i="4" l="1"/>
  <c r="H89" i="4" s="1"/>
  <c r="C90" i="4" l="1"/>
  <c r="Y90" i="4" s="1"/>
  <c r="I89" i="4"/>
  <c r="G90" i="4" l="1"/>
  <c r="H90" i="4" s="1"/>
  <c r="C91" i="4" l="1"/>
  <c r="Y91" i="4" s="1"/>
  <c r="I90" i="4"/>
  <c r="G91" i="4" l="1"/>
  <c r="H91" i="4" s="1"/>
  <c r="C92" i="4" l="1"/>
  <c r="Y92" i="4" s="1"/>
  <c r="I91" i="4"/>
  <c r="G92" i="4" l="1"/>
  <c r="H92" i="4" s="1"/>
  <c r="I92" i="4" l="1"/>
  <c r="C93" i="4"/>
  <c r="Y93" i="4" s="1"/>
  <c r="G93" i="4" l="1"/>
  <c r="H93" i="4" s="1"/>
  <c r="C94" i="4" l="1"/>
  <c r="Y94" i="4" s="1"/>
  <c r="I93" i="4"/>
  <c r="G94" i="4" l="1"/>
  <c r="H94" i="4" s="1"/>
  <c r="I94" i="4" l="1"/>
  <c r="C95" i="4"/>
  <c r="Y95" i="4" s="1"/>
  <c r="G95" i="4" l="1"/>
  <c r="H95" i="4" s="1"/>
  <c r="C96" i="4" l="1"/>
  <c r="Y96" i="4" s="1"/>
  <c r="I95" i="4"/>
  <c r="G96" i="4" l="1"/>
  <c r="H96" i="4" s="1"/>
  <c r="I96" i="4" l="1"/>
  <c r="C97" i="4"/>
  <c r="Y97" i="4" s="1"/>
  <c r="G97" i="4" l="1"/>
  <c r="H97" i="4" s="1"/>
  <c r="C98" i="4" l="1"/>
  <c r="Y98" i="4" s="1"/>
  <c r="I97" i="4"/>
  <c r="G98" i="4" l="1"/>
  <c r="H98" i="4" s="1"/>
  <c r="C99" i="4" l="1"/>
  <c r="Y99" i="4" s="1"/>
  <c r="I98" i="4"/>
  <c r="G99" i="4" l="1"/>
  <c r="H99" i="4" s="1"/>
  <c r="C100" i="4" l="1"/>
  <c r="Y100" i="4" s="1"/>
  <c r="I99" i="4"/>
  <c r="G100" i="4" l="1"/>
  <c r="H100" i="4" s="1"/>
  <c r="I100" i="4" l="1"/>
  <c r="C101" i="4"/>
  <c r="Y101" i="4" s="1"/>
  <c r="G101" i="4" l="1"/>
  <c r="H101" i="4" s="1"/>
  <c r="C102" i="4" l="1"/>
  <c r="Y102" i="4" s="1"/>
  <c r="I101" i="4"/>
  <c r="G102" i="4" l="1"/>
  <c r="H102" i="4" s="1"/>
  <c r="I102" i="4" l="1"/>
  <c r="C103" i="4"/>
  <c r="Y103" i="4" s="1"/>
  <c r="G103" i="4" l="1"/>
  <c r="H103" i="4" s="1"/>
  <c r="C104" i="4" l="1"/>
  <c r="Y104" i="4" s="1"/>
  <c r="I103" i="4"/>
  <c r="G104" i="4" l="1"/>
  <c r="H104" i="4" s="1"/>
  <c r="I104" i="4" l="1"/>
  <c r="C105" i="4"/>
  <c r="Y105" i="4" s="1"/>
  <c r="G105" i="4" l="1"/>
  <c r="H105" i="4" s="1"/>
  <c r="C106" i="4" l="1"/>
  <c r="Y106" i="4" s="1"/>
  <c r="I105" i="4"/>
  <c r="G106" i="4" l="1"/>
  <c r="H106" i="4" s="1"/>
  <c r="C107" i="4" l="1"/>
  <c r="Y107" i="4" s="1"/>
  <c r="I106" i="4"/>
  <c r="G107" i="4" l="1"/>
  <c r="H107" i="4" s="1"/>
  <c r="C108" i="4" l="1"/>
  <c r="Y108" i="4" s="1"/>
  <c r="I107" i="4"/>
  <c r="G108" i="4" l="1"/>
  <c r="H108" i="4" s="1"/>
  <c r="I108" i="4" l="1"/>
  <c r="C109" i="4"/>
  <c r="Y109" i="4" s="1"/>
  <c r="G109" i="4" l="1"/>
  <c r="H109" i="4" s="1"/>
  <c r="C110" i="4" l="1"/>
  <c r="Y110" i="4" s="1"/>
  <c r="I109" i="4"/>
  <c r="G110" i="4" l="1"/>
  <c r="H110" i="4" s="1"/>
  <c r="I110" i="4" l="1"/>
  <c r="C111" i="4"/>
  <c r="Y111" i="4" s="1"/>
  <c r="G111" i="4" l="1"/>
  <c r="H111" i="4" s="1"/>
  <c r="C112" i="4" l="1"/>
  <c r="Y112" i="4" s="1"/>
  <c r="I111" i="4"/>
  <c r="G112" i="4" l="1"/>
  <c r="H112" i="4" s="1"/>
  <c r="I112" i="4" l="1"/>
  <c r="C113" i="4"/>
  <c r="Y113" i="4" s="1"/>
  <c r="G113" i="4" l="1"/>
  <c r="H113" i="4" s="1"/>
  <c r="C114" i="4" l="1"/>
  <c r="Y114" i="4" s="1"/>
  <c r="I113" i="4"/>
  <c r="G114" i="4" l="1"/>
  <c r="H114" i="4" s="1"/>
  <c r="C115" i="4" l="1"/>
  <c r="Y115" i="4" s="1"/>
  <c r="I114" i="4"/>
  <c r="G115" i="4" l="1"/>
  <c r="H115" i="4" s="1"/>
  <c r="C116" i="4" l="1"/>
  <c r="Y116" i="4" s="1"/>
  <c r="I115" i="4"/>
  <c r="G116" i="4" l="1"/>
  <c r="H116" i="4" s="1"/>
  <c r="I116" i="4" l="1"/>
  <c r="C117" i="4"/>
  <c r="Y117" i="4" s="1"/>
  <c r="G117" i="4" l="1"/>
  <c r="H117" i="4" s="1"/>
  <c r="C118" i="4" l="1"/>
  <c r="Y118" i="4" s="1"/>
  <c r="I117" i="4"/>
  <c r="G118" i="4" l="1"/>
  <c r="H118" i="4" s="1"/>
  <c r="I118" i="4" l="1"/>
  <c r="C119" i="4"/>
  <c r="Y119" i="4" s="1"/>
  <c r="G119" i="4" l="1"/>
  <c r="H119" i="4" s="1"/>
  <c r="C120" i="4" l="1"/>
  <c r="Y120" i="4" s="1"/>
  <c r="I119" i="4"/>
  <c r="G120" i="4" l="1"/>
  <c r="H120" i="4" s="1"/>
  <c r="C121" i="4" l="1"/>
  <c r="Y121" i="4" s="1"/>
  <c r="I120" i="4"/>
  <c r="G121" i="4" l="1"/>
  <c r="H121" i="4" s="1"/>
  <c r="I121" i="4" l="1"/>
  <c r="C122" i="4"/>
  <c r="Y122" i="4" s="1"/>
  <c r="G122" i="4" l="1"/>
  <c r="H122" i="4" s="1"/>
  <c r="C123" i="4" l="1"/>
  <c r="Y123" i="4" s="1"/>
  <c r="I122" i="4"/>
  <c r="G123" i="4" l="1"/>
  <c r="H123" i="4" s="1"/>
  <c r="C124" i="4" l="1"/>
  <c r="Y124" i="4" s="1"/>
  <c r="I123" i="4"/>
  <c r="G124" i="4" l="1"/>
  <c r="H124" i="4" s="1"/>
  <c r="C125" i="4" l="1"/>
  <c r="Y125" i="4" s="1"/>
  <c r="I124" i="4"/>
  <c r="G125" i="4" l="1"/>
  <c r="H125" i="4" s="1"/>
  <c r="I125" i="4" l="1"/>
  <c r="C126" i="4"/>
  <c r="Y126" i="4" s="1"/>
  <c r="G126" i="4" l="1"/>
  <c r="H126" i="4" s="1"/>
  <c r="C127" i="4" l="1"/>
  <c r="Y127" i="4" s="1"/>
  <c r="I126" i="4"/>
  <c r="G127" i="4" l="1"/>
  <c r="H127" i="4" s="1"/>
  <c r="C128" i="4" l="1"/>
  <c r="Y128" i="4" s="1"/>
  <c r="I127" i="4"/>
  <c r="G128" i="4" l="1"/>
  <c r="H128" i="4" s="1"/>
  <c r="C129" i="4" l="1"/>
  <c r="Y129" i="4" s="1"/>
  <c r="I128" i="4"/>
  <c r="G129" i="4" l="1"/>
  <c r="H129" i="4" s="1"/>
  <c r="I129" i="4" l="1"/>
  <c r="C130" i="4"/>
  <c r="Y130" i="4" s="1"/>
  <c r="G130" i="4" l="1"/>
  <c r="H130" i="4" s="1"/>
  <c r="C131" i="4" l="1"/>
  <c r="Y131" i="4" s="1"/>
  <c r="I130" i="4"/>
  <c r="G131" i="4" l="1"/>
  <c r="H131" i="4" s="1"/>
  <c r="C132" i="4" l="1"/>
  <c r="Y132" i="4" s="1"/>
  <c r="I131" i="4"/>
  <c r="G132" i="4" l="1"/>
  <c r="H132" i="4" s="1"/>
  <c r="I132" i="4" l="1"/>
  <c r="C133" i="4"/>
  <c r="Y133" i="4" s="1"/>
  <c r="G133" i="4" l="1"/>
  <c r="H133" i="4" s="1"/>
  <c r="I133" i="4" l="1"/>
  <c r="C134" i="4"/>
  <c r="Y134" i="4" s="1"/>
  <c r="G134" i="4" s="1"/>
  <c r="H134" i="4" s="1"/>
  <c r="C135" i="4" l="1"/>
  <c r="Y135" i="4" s="1"/>
  <c r="I134" i="4"/>
  <c r="G135" i="4" l="1"/>
  <c r="H135" i="4" s="1"/>
  <c r="I135" i="4" l="1"/>
  <c r="C136" i="4"/>
  <c r="Y136" i="4" s="1"/>
  <c r="G136" i="4" s="1"/>
  <c r="H136" i="4" s="1"/>
  <c r="C137" i="4" l="1"/>
  <c r="Y137" i="4" s="1"/>
  <c r="G137" i="4" s="1"/>
  <c r="H137" i="4" s="1"/>
  <c r="I136" i="4"/>
  <c r="C138" i="4" l="1"/>
  <c r="Y138" i="4" s="1"/>
  <c r="G138" i="4" s="1"/>
  <c r="H138" i="4" s="1"/>
  <c r="I137" i="4"/>
  <c r="I138" i="4" l="1"/>
  <c r="C139" i="4"/>
  <c r="Y139" i="4" s="1"/>
  <c r="G139" i="4" s="1"/>
  <c r="H139" i="4" s="1"/>
  <c r="C140" i="4" l="1"/>
  <c r="Y140" i="4" s="1"/>
  <c r="G140" i="4" s="1"/>
  <c r="H140" i="4" s="1"/>
  <c r="I139" i="4"/>
  <c r="I140" i="4" l="1"/>
  <c r="C141" i="4"/>
  <c r="Y141" i="4" s="1"/>
  <c r="G141" i="4" s="1"/>
  <c r="H141" i="4" s="1"/>
  <c r="I141" i="4" l="1"/>
  <c r="C142" i="4"/>
  <c r="Y142" i="4" s="1"/>
  <c r="G142" i="4" s="1"/>
  <c r="H142" i="4" s="1"/>
  <c r="I142" i="4" l="1"/>
  <c r="C143" i="4"/>
  <c r="Y143" i="4" s="1"/>
  <c r="G143" i="4" l="1"/>
  <c r="H143" i="4" s="1"/>
  <c r="C144" i="4" l="1"/>
  <c r="Y144" i="4" s="1"/>
  <c r="I143" i="4"/>
  <c r="G144" i="4" l="1"/>
  <c r="H144" i="4" s="1"/>
  <c r="C145" i="4" l="1"/>
  <c r="Y145" i="4" s="1"/>
  <c r="I144" i="4"/>
  <c r="G145" i="4" l="1"/>
  <c r="H145" i="4" s="1"/>
  <c r="I145" i="4" l="1"/>
  <c r="C146" i="4"/>
  <c r="Y146" i="4" s="1"/>
  <c r="G146" i="4" s="1"/>
  <c r="H146" i="4" s="1"/>
  <c r="C147" i="4" l="1"/>
  <c r="Y147" i="4" s="1"/>
  <c r="G147" i="4" s="1"/>
  <c r="H147" i="4" s="1"/>
  <c r="I146" i="4"/>
  <c r="I147" i="4" l="1"/>
  <c r="C148" i="4"/>
  <c r="Y148" i="4" s="1"/>
  <c r="G148" i="4" l="1"/>
  <c r="H148" i="4" s="1"/>
  <c r="C149" i="4" l="1"/>
  <c r="Y149" i="4" s="1"/>
  <c r="I148" i="4"/>
  <c r="G149" i="4" l="1"/>
  <c r="H149" i="4" s="1"/>
  <c r="C150" i="4" l="1"/>
  <c r="Y150" i="4" s="1"/>
  <c r="G150" i="4" s="1"/>
  <c r="H150" i="4" s="1"/>
  <c r="I149" i="4"/>
  <c r="C151" i="4" l="1"/>
  <c r="Y151" i="4" s="1"/>
  <c r="I150" i="4"/>
  <c r="G151" i="4" l="1"/>
  <c r="H151" i="4" s="1"/>
  <c r="I151" i="4" l="1"/>
  <c r="C152" i="4"/>
  <c r="Y152" i="4" s="1"/>
  <c r="G152" i="4" l="1"/>
  <c r="H152" i="4" s="1"/>
  <c r="C153" i="4" l="1"/>
  <c r="Y153" i="4" s="1"/>
  <c r="I152" i="4"/>
  <c r="G153" i="4" l="1"/>
  <c r="H153" i="4" s="1"/>
  <c r="I153" i="4" l="1"/>
  <c r="C154" i="4"/>
  <c r="Y154" i="4" s="1"/>
  <c r="G154" i="4" l="1"/>
  <c r="H154" i="4" s="1"/>
  <c r="I154" i="4" l="1"/>
  <c r="C155" i="4"/>
  <c r="Y155" i="4" s="1"/>
  <c r="G155" i="4" l="1"/>
  <c r="H155" i="4" s="1"/>
  <c r="C156" i="4" l="1"/>
  <c r="Y156" i="4" s="1"/>
  <c r="G156" i="4" s="1"/>
  <c r="H156" i="4" s="1"/>
  <c r="I155" i="4"/>
  <c r="C157" i="4" l="1"/>
  <c r="Y157" i="4" s="1"/>
  <c r="G157" i="4" s="1"/>
  <c r="H157" i="4" s="1"/>
  <c r="I156" i="4"/>
  <c r="I157" i="4" l="1"/>
  <c r="C158" i="4"/>
  <c r="Y158" i="4" s="1"/>
  <c r="G158" i="4" l="1"/>
  <c r="H158" i="4" s="1"/>
  <c r="C159" i="4" l="1"/>
  <c r="Y159" i="4" s="1"/>
  <c r="I158" i="4"/>
  <c r="G159" i="4" l="1"/>
  <c r="H159" i="4" s="1"/>
  <c r="I159" i="4" l="1"/>
  <c r="C160" i="4"/>
  <c r="Y160" i="4" s="1"/>
  <c r="G160" i="4" s="1"/>
  <c r="H160" i="4" s="1"/>
  <c r="C161" i="4" l="1"/>
  <c r="Y161" i="4" s="1"/>
  <c r="I160" i="4"/>
  <c r="G161" i="4" l="1"/>
  <c r="H161" i="4" s="1"/>
  <c r="I161" i="4" l="1"/>
  <c r="C162" i="4"/>
  <c r="Y162" i="4" s="1"/>
  <c r="G162" i="4" l="1"/>
  <c r="H162" i="4" s="1"/>
  <c r="I162" i="4" l="1"/>
  <c r="C163" i="4"/>
  <c r="Y163" i="4" s="1"/>
  <c r="G163" i="4" l="1"/>
  <c r="H163" i="4" s="1"/>
  <c r="C164" i="4" l="1"/>
  <c r="Y164" i="4" s="1"/>
  <c r="G164" i="4" s="1"/>
  <c r="H164" i="4" s="1"/>
  <c r="I163" i="4"/>
  <c r="C165" i="4" l="1"/>
  <c r="Y165" i="4" s="1"/>
  <c r="G165" i="4" s="1"/>
  <c r="H165" i="4" s="1"/>
  <c r="I164" i="4"/>
  <c r="I165" i="4" l="1"/>
  <c r="C166" i="4"/>
  <c r="Y166" i="4" s="1"/>
  <c r="G166" i="4" l="1"/>
  <c r="H166" i="4" s="1"/>
  <c r="C167" i="4" l="1"/>
  <c r="Y167" i="4" s="1"/>
  <c r="I166" i="4"/>
  <c r="G167" i="4" l="1"/>
  <c r="H167" i="4" s="1"/>
  <c r="I167" i="4" l="1"/>
  <c r="C168" i="4"/>
  <c r="Y168" i="4" s="1"/>
  <c r="G168" i="4" s="1"/>
  <c r="H168" i="4" s="1"/>
  <c r="C169" i="4" l="1"/>
  <c r="Y169" i="4" s="1"/>
  <c r="I168" i="4"/>
  <c r="G169" i="4" l="1"/>
  <c r="H169" i="4" s="1"/>
  <c r="I169" i="4" l="1"/>
  <c r="C170" i="4"/>
  <c r="Y170" i="4" s="1"/>
  <c r="G170" i="4" s="1"/>
  <c r="H170" i="4" s="1"/>
  <c r="I170" i="4" l="1"/>
  <c r="C171" i="4"/>
  <c r="Y171" i="4" s="1"/>
  <c r="G171" i="4" l="1"/>
  <c r="H171" i="4" s="1"/>
  <c r="C172" i="4" l="1"/>
  <c r="Y172" i="4" s="1"/>
  <c r="G172" i="4" s="1"/>
  <c r="H172" i="4" s="1"/>
  <c r="I171" i="4"/>
  <c r="C173" i="4" l="1"/>
  <c r="Y173" i="4" s="1"/>
  <c r="G173" i="4" s="1"/>
  <c r="H173" i="4" s="1"/>
  <c r="I172" i="4"/>
  <c r="I173" i="4" l="1"/>
  <c r="C174" i="4"/>
  <c r="Y174" i="4" s="1"/>
  <c r="G174" i="4" s="1"/>
  <c r="H174" i="4" s="1"/>
  <c r="C175" i="4" l="1"/>
  <c r="Y175" i="4" s="1"/>
  <c r="I174" i="4"/>
  <c r="G175" i="4" l="1"/>
  <c r="H175" i="4" s="1"/>
  <c r="I175" i="4" l="1"/>
  <c r="C176" i="4"/>
  <c r="Y176" i="4" s="1"/>
  <c r="G176" i="4" s="1"/>
  <c r="H176" i="4" s="1"/>
  <c r="C177" i="4" l="1"/>
  <c r="Y177" i="4" s="1"/>
  <c r="G177" i="4" s="1"/>
  <c r="H177" i="4" s="1"/>
  <c r="I176" i="4"/>
  <c r="I177" i="4" l="1"/>
  <c r="C178" i="4"/>
  <c r="Y178" i="4" s="1"/>
  <c r="G178" i="4" l="1"/>
  <c r="H178" i="4" s="1"/>
  <c r="I178" i="4" l="1"/>
  <c r="C179" i="4"/>
  <c r="Y179" i="4" s="1"/>
  <c r="G179" i="4" s="1"/>
  <c r="H179" i="4" s="1"/>
  <c r="C180" i="4" l="1"/>
  <c r="Y180" i="4" s="1"/>
  <c r="G180" i="4" s="1"/>
  <c r="H180" i="4" s="1"/>
  <c r="I179" i="4"/>
  <c r="C181" i="4" l="1"/>
  <c r="Y181" i="4" s="1"/>
  <c r="G181" i="4" s="1"/>
  <c r="H181" i="4" s="1"/>
  <c r="I180" i="4"/>
  <c r="I181" i="4" l="1"/>
  <c r="C182" i="4"/>
  <c r="Y182" i="4" s="1"/>
  <c r="G182" i="4" l="1"/>
  <c r="H182" i="4" s="1"/>
  <c r="C183" i="4" l="1"/>
  <c r="Y183" i="4" s="1"/>
  <c r="I182" i="4"/>
  <c r="G183" i="4" l="1"/>
  <c r="H183" i="4" s="1"/>
  <c r="I183" i="4" l="1"/>
  <c r="C184" i="4"/>
  <c r="Y184" i="4" s="1"/>
  <c r="G184" i="4" s="1"/>
  <c r="H184" i="4" s="1"/>
  <c r="C185" i="4" l="1"/>
  <c r="Y185" i="4" s="1"/>
  <c r="I184" i="4"/>
  <c r="G185" i="4" l="1"/>
  <c r="H185" i="4" s="1"/>
  <c r="I185" i="4" l="1"/>
  <c r="C186" i="4"/>
  <c r="Y186" i="4" s="1"/>
  <c r="G186" i="4" l="1"/>
  <c r="H186" i="4" s="1"/>
  <c r="I186" i="4" l="1"/>
  <c r="C187" i="4"/>
  <c r="Y187" i="4" s="1"/>
  <c r="G187" i="4" s="1"/>
  <c r="H187" i="4" s="1"/>
  <c r="C188" i="4" l="1"/>
  <c r="Y188" i="4" s="1"/>
  <c r="G188" i="4" s="1"/>
  <c r="H188" i="4" s="1"/>
  <c r="I187" i="4"/>
  <c r="C189" i="4" l="1"/>
  <c r="Y189" i="4" s="1"/>
  <c r="G189" i="4" s="1"/>
  <c r="H189" i="4" s="1"/>
  <c r="I188" i="4"/>
  <c r="I189" i="4" l="1"/>
  <c r="C190" i="4"/>
  <c r="Y190" i="4" s="1"/>
  <c r="G190" i="4" l="1"/>
  <c r="H190" i="4" s="1"/>
  <c r="C191" i="4" l="1"/>
  <c r="Y191" i="4" s="1"/>
  <c r="I190" i="4"/>
  <c r="G191" i="4" l="1"/>
  <c r="H191" i="4" s="1"/>
  <c r="C192" i="4" l="1"/>
  <c r="Y192" i="4" s="1"/>
  <c r="G192" i="4" s="1"/>
  <c r="H192" i="4" s="1"/>
  <c r="I191" i="4"/>
  <c r="I192" i="4" l="1"/>
  <c r="C193" i="4"/>
  <c r="Y193" i="4" s="1"/>
  <c r="G193" i="4" l="1"/>
  <c r="H193" i="4" s="1"/>
  <c r="C194" i="4" l="1"/>
  <c r="Y194" i="4" s="1"/>
  <c r="G194" i="4" s="1"/>
  <c r="H194" i="4" s="1"/>
  <c r="I193" i="4"/>
  <c r="I194" i="4" l="1"/>
  <c r="C195" i="4"/>
  <c r="Y195" i="4" s="1"/>
  <c r="G195" i="4" l="1"/>
  <c r="H195" i="4" s="1"/>
  <c r="C196" i="4" l="1"/>
  <c r="Y196" i="4" s="1"/>
  <c r="I195" i="4"/>
  <c r="G196" i="4" l="1"/>
  <c r="H196" i="4" s="1"/>
  <c r="C197" i="4" l="1"/>
  <c r="Y197" i="4" s="1"/>
  <c r="G197" i="4" s="1"/>
  <c r="H197" i="4" s="1"/>
  <c r="I196" i="4"/>
  <c r="C198" i="4" l="1"/>
  <c r="Y198" i="4" s="1"/>
  <c r="G198" i="4" s="1"/>
  <c r="H198" i="4" s="1"/>
  <c r="I197" i="4"/>
  <c r="C199" i="4" l="1"/>
  <c r="Y199" i="4" s="1"/>
  <c r="G199" i="4" s="1"/>
  <c r="H199" i="4" s="1"/>
  <c r="I198" i="4"/>
  <c r="I199" i="4" l="1"/>
  <c r="C200" i="4"/>
  <c r="Y200" i="4" s="1"/>
  <c r="G200" i="4" s="1"/>
  <c r="H200" i="4" s="1"/>
  <c r="C201" i="4" l="1"/>
  <c r="Y201" i="4" s="1"/>
  <c r="G201" i="4" s="1"/>
  <c r="H201" i="4" s="1"/>
  <c r="I200" i="4"/>
  <c r="C202" i="4" l="1"/>
  <c r="Y202" i="4" s="1"/>
  <c r="G202" i="4" s="1"/>
  <c r="H202" i="4" s="1"/>
  <c r="I201" i="4"/>
  <c r="C203" i="4" l="1"/>
  <c r="Y203" i="4" s="1"/>
  <c r="G203" i="4" s="1"/>
  <c r="H203" i="4" s="1"/>
  <c r="I202" i="4"/>
  <c r="I203" i="4" l="1"/>
  <c r="C204" i="4"/>
  <c r="Y204" i="4" s="1"/>
  <c r="G204" i="4" s="1"/>
  <c r="H204" i="4" s="1"/>
  <c r="C205" i="4" l="1"/>
  <c r="Y205" i="4" s="1"/>
  <c r="G205" i="4" s="1"/>
  <c r="H205" i="4" s="1"/>
  <c r="I204" i="4"/>
  <c r="C206" i="4" l="1"/>
  <c r="Y206" i="4" s="1"/>
  <c r="G206" i="4" s="1"/>
  <c r="H206" i="4" s="1"/>
  <c r="I205" i="4"/>
  <c r="C207" i="4" l="1"/>
  <c r="Y207" i="4" s="1"/>
  <c r="I206" i="4"/>
  <c r="G207" i="4" l="1"/>
  <c r="H207" i="4" s="1"/>
  <c r="I207" i="4" l="1"/>
  <c r="C208" i="4"/>
  <c r="Y208" i="4" s="1"/>
  <c r="G208" i="4" s="1"/>
  <c r="H208" i="4" s="1"/>
  <c r="C209" i="4" l="1"/>
  <c r="Y209" i="4" s="1"/>
  <c r="I208" i="4"/>
  <c r="G209" i="4" l="1"/>
  <c r="H209" i="4" s="1"/>
  <c r="C210" i="4" l="1"/>
  <c r="Y210" i="4" s="1"/>
  <c r="G210" i="4" s="1"/>
  <c r="H210" i="4" s="1"/>
  <c r="I209" i="4"/>
  <c r="C211" i="4" l="1"/>
  <c r="Y211" i="4" s="1"/>
  <c r="I210" i="4"/>
  <c r="G211" i="4" l="1"/>
  <c r="H211" i="4" s="1"/>
  <c r="I211" i="4" l="1"/>
  <c r="C212" i="4"/>
  <c r="Y212" i="4" s="1"/>
  <c r="G212" i="4" l="1"/>
  <c r="H212" i="4" s="1"/>
  <c r="I212" i="4" l="1"/>
  <c r="C213" i="4"/>
  <c r="Y213" i="4" s="1"/>
  <c r="G213" i="4" s="1"/>
  <c r="H213" i="4" s="1"/>
  <c r="C214" i="4" l="1"/>
  <c r="Y214" i="4" s="1"/>
  <c r="I213" i="4"/>
  <c r="G214" i="4" l="1"/>
  <c r="H214" i="4" s="1"/>
  <c r="C215" i="4" l="1"/>
  <c r="Y215" i="4" s="1"/>
  <c r="G215" i="4" s="1"/>
  <c r="H215" i="4" s="1"/>
  <c r="I214" i="4"/>
  <c r="I215" i="4" l="1"/>
  <c r="C216" i="4"/>
  <c r="Y216" i="4" s="1"/>
  <c r="G216" i="4" s="1"/>
  <c r="H216" i="4" s="1"/>
  <c r="C217" i="4" l="1"/>
  <c r="Y217" i="4" s="1"/>
  <c r="I216" i="4"/>
  <c r="G217" i="4" l="1"/>
  <c r="H217" i="4" s="1"/>
  <c r="I217" i="4" l="1"/>
  <c r="C218" i="4"/>
  <c r="Y218" i="4" s="1"/>
  <c r="G218" i="4" l="1"/>
  <c r="H218" i="4" s="1"/>
  <c r="I218" i="4" l="1"/>
  <c r="C219" i="4"/>
  <c r="Y219" i="4" s="1"/>
  <c r="G219" i="4" l="1"/>
  <c r="H219" i="4" s="1"/>
  <c r="I219" i="4" l="1"/>
  <c r="C220" i="4"/>
  <c r="Y220" i="4" s="1"/>
  <c r="G220" i="4" l="1"/>
  <c r="H220" i="4" s="1"/>
  <c r="I220" i="4" l="1"/>
  <c r="C221" i="4"/>
  <c r="Y221" i="4" s="1"/>
  <c r="G221" i="4" l="1"/>
  <c r="H221" i="4" s="1"/>
  <c r="C222" i="4" l="1"/>
  <c r="Y222" i="4" s="1"/>
  <c r="G222" i="4" s="1"/>
  <c r="H222" i="4" s="1"/>
  <c r="I221" i="4"/>
  <c r="I222" i="4" l="1"/>
</calcChain>
</file>

<file path=xl/sharedStrings.xml><?xml version="1.0" encoding="utf-8"?>
<sst xmlns="http://schemas.openxmlformats.org/spreadsheetml/2006/main" count="27" uniqueCount="25">
  <si>
    <r>
      <t xml:space="preserve">Opening </t>
    </r>
    <r>
      <rPr>
        <sz val="11"/>
        <color theme="1"/>
        <rFont val="Calibri"/>
        <family val="2"/>
        <scheme val="minor"/>
      </rPr>
      <t>Soil moisture balance</t>
    </r>
  </si>
  <si>
    <r>
      <t xml:space="preserve">Minus </t>
    </r>
    <r>
      <rPr>
        <sz val="11"/>
        <color theme="1"/>
        <rFont val="Calibri"/>
        <family val="2"/>
        <scheme val="minor"/>
      </rPr>
      <t>Evapotranspiration (ET) (mm)</t>
    </r>
  </si>
  <si>
    <r>
      <t xml:space="preserve">Minus </t>
    </r>
    <r>
      <rPr>
        <sz val="11"/>
        <color theme="1"/>
        <rFont val="Calibri"/>
        <family val="2"/>
        <scheme val="minor"/>
      </rPr>
      <t>Drainage</t>
    </r>
  </si>
  <si>
    <t>Soil moisture deficit</t>
  </si>
  <si>
    <t>Field Capacity</t>
  </si>
  <si>
    <t>Trigger Point</t>
  </si>
  <si>
    <t>Permanent Wilt Point</t>
  </si>
  <si>
    <t>Intermediate Balance</t>
  </si>
  <si>
    <t>Soil Moisture Trace</t>
  </si>
  <si>
    <t>mm</t>
  </si>
  <si>
    <r>
      <t xml:space="preserve">Plus
</t>
    </r>
    <r>
      <rPr>
        <sz val="11"/>
        <color theme="1"/>
        <rFont val="Calibri"/>
        <family val="2"/>
        <scheme val="minor"/>
      </rPr>
      <t>Rainfall (mm)</t>
    </r>
  </si>
  <si>
    <r>
      <t xml:space="preserve">Plus
</t>
    </r>
    <r>
      <rPr>
        <sz val="11"/>
        <color theme="1"/>
        <rFont val="Calibri"/>
        <family val="2"/>
        <scheme val="minor"/>
      </rPr>
      <t>Irrigation (mm)</t>
    </r>
  </si>
  <si>
    <t>Date</t>
  </si>
  <si>
    <r>
      <t xml:space="preserve">Closing 
</t>
    </r>
    <r>
      <rPr>
        <sz val="11"/>
        <color theme="1"/>
        <rFont val="Calibri"/>
        <family val="2"/>
        <scheme val="minor"/>
      </rPr>
      <t>Soil Moisture Balance</t>
    </r>
  </si>
  <si>
    <t>Fill in the green shaded cells below with Rainfall, Irrigation and Evapotranspiration data for each day</t>
  </si>
  <si>
    <t>What is the Profile Available Water (PAW) of your soil type?</t>
  </si>
  <si>
    <t>Choose the date you wish to start monitoring soil moisture from. This needs to be when your soil is saturated.</t>
  </si>
  <si>
    <t xml:space="preserve"> Step 1:</t>
  </si>
  <si>
    <t xml:space="preserve"> Step 2:</t>
  </si>
  <si>
    <t xml:space="preserve">  Step 3:</t>
  </si>
  <si>
    <r>
      <rPr>
        <b/>
        <sz val="8"/>
        <color indexed="8"/>
        <rFont val="Arial"/>
        <family val="2"/>
      </rPr>
      <t>Disclaimer:</t>
    </r>
    <r>
      <rPr>
        <sz val="8"/>
        <color indexed="8"/>
        <rFont val="Arial"/>
        <family val="2"/>
      </rPr>
      <t xml:space="preserve">
DairyNZ Limited  endeavours to ensure that the information in this publication is accurate and current. However, we do not accept liability for any error or omission. The information that appears in this publication is intended to provide the best possible dairy farm management practices, systems and advice that DairyNZ has access to. It may be subject to change at any time, without notice. DairyNZ Limited takes no responsibility whatsoever for the currency and/or accuracy of this information, its completeness or fitness for purpose.</t>
    </r>
  </si>
  <si>
    <t>Version 1: May 2015</t>
  </si>
  <si>
    <t xml:space="preserve">   Soil Moisture Trace Report</t>
  </si>
  <si>
    <r>
      <rPr>
        <b/>
        <i/>
        <sz val="14"/>
        <color indexed="57"/>
        <rFont val="Arial"/>
        <family val="2"/>
      </rPr>
      <t>Instructions</t>
    </r>
    <r>
      <rPr>
        <i/>
        <sz val="14"/>
        <color indexed="57"/>
        <rFont val="Arial"/>
        <family val="2"/>
      </rPr>
      <t xml:space="preserve">     </t>
    </r>
    <r>
      <rPr>
        <sz val="10"/>
        <color indexed="8"/>
        <rFont val="Arial"/>
        <family val="2"/>
      </rPr>
      <t xml:space="preserve">                                                                                                                                                                                                                        </t>
    </r>
    <r>
      <rPr>
        <b/>
        <sz val="10"/>
        <color indexed="8"/>
        <rFont val="Arial"/>
        <family val="2"/>
      </rPr>
      <t xml:space="preserve"> Use this calculator from a date where the soil is saturated to track the soil moisture levels as they change from rainfall, irrigation events, and evapotranspiration.</t>
    </r>
    <r>
      <rPr>
        <sz val="10"/>
        <color indexed="8"/>
        <rFont val="Arial"/>
        <family val="2"/>
      </rPr>
      <t xml:space="preserve">
Follow the steps stated and enter data into the green boxes as labelled below. This input data will generate the "Soil Moisture Trace" graph shown to the right. The aim for good irrigation is to keep the red soil moisture trace line between the blue field capacity line and the green trigger point line. For more information refer to the DairyNZ "DIY Irrigation Evaluation" booklet. </t>
    </r>
  </si>
  <si>
    <r>
      <rPr>
        <b/>
        <i/>
        <sz val="14"/>
        <color rgb="FF339966"/>
        <rFont val="Arial"/>
        <family val="2"/>
      </rPr>
      <t xml:space="preserve">Instructions
</t>
    </r>
    <r>
      <rPr>
        <sz val="10"/>
        <color theme="1"/>
        <rFont val="Arial"/>
        <family val="2"/>
      </rPr>
      <t xml:space="preserve">Use this report to show how you track soil moisture levels as they change from rainfall, irrigation events, and evapotranspiration.
The aim for good irrigation is to keep the red soil moisture trace line between the blue field capacity line and the green trigger point line. For more information refer to the DairyNZ "DIY Irrigation Evaluation" booklet.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</si>
</sst>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sz val="11"/>
      <color theme="0"/>
      <name val="Calibri"/>
      <family val="2"/>
      <scheme val="minor"/>
    </font>
    <font>
      <sz val="10"/>
      <color indexed="8"/>
      <name val="Arial"/>
      <family val="2"/>
    </font>
    <font>
      <b/>
      <i/>
      <sz val="14"/>
      <color indexed="57"/>
      <name val="Arial"/>
      <family val="2"/>
    </font>
    <font>
      <i/>
      <sz val="14"/>
      <color indexed="57"/>
      <name val="Arial"/>
      <family val="2"/>
    </font>
    <font>
      <b/>
      <sz val="10"/>
      <color indexed="8"/>
      <name val="Arial"/>
      <family val="2"/>
    </font>
    <font>
      <sz val="18"/>
      <color theme="1"/>
      <name val="Calibri"/>
      <family val="2"/>
      <scheme val="minor"/>
    </font>
    <font>
      <sz val="10"/>
      <color theme="1"/>
      <name val="Calibri"/>
      <family val="2"/>
      <scheme val="minor"/>
    </font>
    <font>
      <sz val="10"/>
      <color theme="1"/>
      <name val="Arial"/>
      <family val="2"/>
    </font>
    <font>
      <b/>
      <i/>
      <sz val="12"/>
      <color rgb="FF7BC143"/>
      <name val="Arial"/>
      <family val="2"/>
    </font>
    <font>
      <b/>
      <sz val="10"/>
      <color theme="1"/>
      <name val="Arial"/>
      <family val="2"/>
    </font>
    <font>
      <sz val="10"/>
      <color theme="0"/>
      <name val="Calibri"/>
      <family val="2"/>
      <scheme val="minor"/>
    </font>
    <font>
      <sz val="12"/>
      <color theme="1"/>
      <name val="Calibri"/>
      <family val="2"/>
      <scheme val="minor"/>
    </font>
    <font>
      <b/>
      <sz val="14"/>
      <color theme="1"/>
      <name val="Calibri"/>
      <family val="2"/>
      <scheme val="minor"/>
    </font>
    <font>
      <sz val="8"/>
      <color theme="1"/>
      <name val="Arial"/>
      <family val="2"/>
    </font>
    <font>
      <sz val="9"/>
      <color theme="1"/>
      <name val="Arial"/>
      <family val="2"/>
    </font>
    <font>
      <b/>
      <sz val="12"/>
      <color theme="0"/>
      <name val="Calibri"/>
      <family val="2"/>
      <scheme val="minor"/>
    </font>
    <font>
      <b/>
      <sz val="10"/>
      <color theme="0"/>
      <name val="Arial"/>
      <family val="2"/>
    </font>
    <font>
      <b/>
      <sz val="22"/>
      <color theme="0"/>
      <name val="Calibri"/>
      <family val="2"/>
      <scheme val="minor"/>
    </font>
    <font>
      <b/>
      <i/>
      <sz val="22"/>
      <color theme="0"/>
      <name val="Arial"/>
      <family val="2"/>
    </font>
    <font>
      <b/>
      <sz val="8"/>
      <color indexed="8"/>
      <name val="Arial"/>
      <family val="2"/>
    </font>
    <font>
      <sz val="8"/>
      <color indexed="8"/>
      <name val="Arial"/>
      <family val="2"/>
    </font>
    <font>
      <b/>
      <i/>
      <sz val="20"/>
      <color theme="0"/>
      <name val="Arial"/>
      <family val="2"/>
    </font>
    <font>
      <b/>
      <i/>
      <sz val="11"/>
      <color theme="0"/>
      <name val="Calibri"/>
      <family val="2"/>
      <scheme val="minor"/>
    </font>
    <font>
      <b/>
      <i/>
      <sz val="14"/>
      <color rgb="FF339966"/>
      <name val="Arial"/>
      <family val="2"/>
    </font>
  </fonts>
  <fills count="7">
    <fill>
      <patternFill patternType="none"/>
    </fill>
    <fill>
      <patternFill patternType="gray125"/>
    </fill>
    <fill>
      <patternFill patternType="solid">
        <fgColor rgb="FF7BC143"/>
        <bgColor indexed="64"/>
      </patternFill>
    </fill>
    <fill>
      <patternFill patternType="solid">
        <fgColor theme="0"/>
        <bgColor indexed="64"/>
      </patternFill>
    </fill>
    <fill>
      <patternFill patternType="solid">
        <fgColor rgb="FFD1E9BD"/>
        <bgColor indexed="64"/>
      </patternFill>
    </fill>
    <fill>
      <patternFill patternType="solid">
        <fgColor theme="1"/>
        <bgColor indexed="64"/>
      </patternFill>
    </fill>
    <fill>
      <patternFill patternType="solid">
        <fgColor theme="6" tint="0.79998168889431442"/>
        <bgColor indexed="64"/>
      </patternFill>
    </fill>
  </fills>
  <borders count="7">
    <border>
      <left/>
      <right/>
      <top/>
      <bottom/>
      <diagonal/>
    </border>
    <border>
      <left style="thin">
        <color rgb="FF7BC143"/>
      </left>
      <right/>
      <top style="thin">
        <color rgb="FF7BC143"/>
      </top>
      <bottom style="thin">
        <color rgb="FF7BC143"/>
      </bottom>
      <diagonal/>
    </border>
    <border>
      <left/>
      <right/>
      <top style="thin">
        <color rgb="FF7BC143"/>
      </top>
      <bottom style="thin">
        <color rgb="FF7BC143"/>
      </bottom>
      <diagonal/>
    </border>
    <border>
      <left style="thin">
        <color rgb="FF7BC143"/>
      </left>
      <right/>
      <top/>
      <bottom/>
      <diagonal/>
    </border>
    <border>
      <left/>
      <right style="thin">
        <color rgb="FF7BC143"/>
      </right>
      <top/>
      <bottom/>
      <diagonal/>
    </border>
    <border>
      <left style="thin">
        <color rgb="FF7BC143"/>
      </left>
      <right style="thin">
        <color rgb="FF7BC143"/>
      </right>
      <top style="thin">
        <color rgb="FF7BC143"/>
      </top>
      <bottom style="thin">
        <color rgb="FF7BC143"/>
      </bottom>
      <diagonal/>
    </border>
    <border>
      <left/>
      <right style="thin">
        <color rgb="FF7BC143"/>
      </right>
      <top style="thin">
        <color rgb="FF7BC143"/>
      </top>
      <bottom style="thin">
        <color rgb="FF7BC143"/>
      </bottom>
      <diagonal/>
    </border>
  </borders>
  <cellStyleXfs count="1">
    <xf numFmtId="0" fontId="0" fillId="0" borderId="0"/>
  </cellStyleXfs>
  <cellXfs count="48">
    <xf numFmtId="0" fontId="0" fillId="0" borderId="0" xfId="0"/>
    <xf numFmtId="1" fontId="11" fillId="4" borderId="5" xfId="0" applyNumberFormat="1" applyFont="1" applyFill="1" applyBorder="1" applyAlignment="1" applyProtection="1">
      <alignment horizontal="center" vertical="center"/>
      <protection locked="0"/>
    </xf>
    <xf numFmtId="0" fontId="18" fillId="5" borderId="0" xfId="0" applyFont="1" applyFill="1" applyAlignment="1" applyProtection="1"/>
    <xf numFmtId="0" fontId="0" fillId="2" borderId="0" xfId="0" applyFill="1" applyProtection="1"/>
    <xf numFmtId="0" fontId="7" fillId="2" borderId="0" xfId="0" applyFont="1" applyFill="1" applyProtection="1"/>
    <xf numFmtId="0" fontId="19" fillId="2" borderId="0" xfId="0" applyFont="1" applyFill="1" applyAlignment="1" applyProtection="1">
      <alignment vertical="center"/>
    </xf>
    <xf numFmtId="0" fontId="2" fillId="0" borderId="0" xfId="0" applyFont="1" applyBorder="1" applyProtection="1"/>
    <xf numFmtId="0" fontId="0" fillId="0" borderId="0" xfId="0" applyProtection="1"/>
    <xf numFmtId="0" fontId="0" fillId="0" borderId="0" xfId="0" applyBorder="1" applyProtection="1"/>
    <xf numFmtId="0" fontId="0" fillId="0" borderId="0" xfId="0" applyFill="1" applyProtection="1"/>
    <xf numFmtId="0" fontId="9" fillId="0" borderId="0" xfId="0" applyFont="1" applyFill="1" applyBorder="1" applyAlignment="1" applyProtection="1">
      <alignment vertical="center" wrapText="1"/>
    </xf>
    <xf numFmtId="0" fontId="8" fillId="3" borderId="0" xfId="0" applyFont="1" applyFill="1" applyProtection="1"/>
    <xf numFmtId="0" fontId="8" fillId="3" borderId="0" xfId="0" applyFont="1" applyFill="1" applyBorder="1" applyProtection="1"/>
    <xf numFmtId="0" fontId="8" fillId="0" borderId="0" xfId="0" applyFont="1" applyFill="1" applyBorder="1" applyProtection="1"/>
    <xf numFmtId="0" fontId="8" fillId="0" borderId="0" xfId="0" applyFont="1" applyFill="1" applyProtection="1"/>
    <xf numFmtId="0" fontId="14" fillId="0" borderId="0" xfId="0" applyFont="1" applyFill="1" applyBorder="1" applyAlignment="1" applyProtection="1">
      <alignment vertical="center" wrapText="1"/>
    </xf>
    <xf numFmtId="0" fontId="0" fillId="0" borderId="4" xfId="0" applyBorder="1" applyProtection="1"/>
    <xf numFmtId="0" fontId="10" fillId="3" borderId="2" xfId="0" applyFont="1" applyFill="1" applyBorder="1" applyAlignment="1" applyProtection="1">
      <alignment vertical="center"/>
    </xf>
    <xf numFmtId="0" fontId="13" fillId="3" borderId="0" xfId="0" applyFont="1" applyFill="1" applyProtection="1"/>
    <xf numFmtId="0" fontId="13" fillId="3" borderId="0" xfId="0" applyFont="1" applyFill="1" applyBorder="1" applyProtection="1"/>
    <xf numFmtId="0" fontId="12" fillId="0" borderId="0" xfId="0" applyFont="1" applyFill="1" applyBorder="1" applyProtection="1"/>
    <xf numFmtId="0" fontId="13" fillId="0" borderId="0" xfId="0" applyFont="1" applyFill="1" applyBorder="1" applyProtection="1"/>
    <xf numFmtId="0" fontId="10" fillId="3" borderId="1" xfId="0" applyFont="1" applyFill="1" applyBorder="1" applyAlignment="1" applyProtection="1">
      <alignment vertical="center"/>
    </xf>
    <xf numFmtId="0" fontId="11" fillId="3" borderId="6" xfId="0" applyFont="1" applyFill="1" applyBorder="1" applyAlignment="1" applyProtection="1">
      <alignment vertical="center"/>
    </xf>
    <xf numFmtId="0" fontId="0" fillId="0" borderId="3" xfId="0" applyBorder="1" applyProtection="1"/>
    <xf numFmtId="0" fontId="0" fillId="0" borderId="5" xfId="0" applyBorder="1" applyAlignment="1" applyProtection="1">
      <alignment horizontal="center" vertical="center" wrapText="1"/>
    </xf>
    <xf numFmtId="0" fontId="1"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16" fontId="0" fillId="0" borderId="5" xfId="0" applyNumberFormat="1" applyBorder="1" applyAlignment="1" applyProtection="1">
      <alignment horizontal="center" vertical="center" wrapText="1"/>
    </xf>
    <xf numFmtId="1" fontId="0" fillId="0" borderId="5" xfId="0" applyNumberFormat="1"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top" wrapText="1"/>
    </xf>
    <xf numFmtId="0" fontId="17" fillId="5" borderId="0" xfId="0" applyFont="1" applyFill="1" applyAlignment="1" applyProtection="1"/>
    <xf numFmtId="0" fontId="16" fillId="0" borderId="0" xfId="0" applyFont="1" applyFill="1" applyBorder="1" applyAlignment="1" applyProtection="1">
      <alignment horizontal="center" vertical="top" wrapText="1"/>
    </xf>
    <xf numFmtId="0" fontId="17" fillId="0" borderId="0" xfId="0" applyFont="1" applyFill="1" applyAlignment="1" applyProtection="1"/>
    <xf numFmtId="0" fontId="0" fillId="4" borderId="5" xfId="0" applyFill="1" applyBorder="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23" fillId="2" borderId="0" xfId="0" applyFont="1" applyFill="1" applyAlignment="1" applyProtection="1">
      <alignment horizontal="center" vertical="center"/>
    </xf>
    <xf numFmtId="0" fontId="9" fillId="0"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xf>
    <xf numFmtId="0" fontId="9" fillId="3" borderId="0"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14" fontId="11" fillId="4" borderId="1" xfId="0" applyNumberFormat="1" applyFont="1" applyFill="1" applyBorder="1" applyAlignment="1" applyProtection="1">
      <alignment horizontal="center" vertical="center"/>
      <protection locked="0"/>
    </xf>
    <xf numFmtId="14" fontId="11" fillId="4" borderId="6"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339966"/>
      <color rgb="FF7BC143"/>
      <color rgb="FFD1E9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Soil Moisture Trace</a:t>
            </a:r>
          </a:p>
        </c:rich>
      </c:tx>
      <c:layout/>
      <c:overlay val="0"/>
    </c:title>
    <c:autoTitleDeleted val="0"/>
    <c:plotArea>
      <c:layout>
        <c:manualLayout>
          <c:layoutTarget val="inner"/>
          <c:xMode val="edge"/>
          <c:yMode val="edge"/>
          <c:x val="9.3465739462979494E-2"/>
          <c:y val="9.6813471943777041E-2"/>
          <c:w val="0.87703132469266087"/>
          <c:h val="0.64752548037606128"/>
        </c:manualLayout>
      </c:layout>
      <c:lineChart>
        <c:grouping val="standard"/>
        <c:varyColors val="0"/>
        <c:ser>
          <c:idx val="1"/>
          <c:order val="0"/>
          <c:tx>
            <c:v>Soil Moisture</c:v>
          </c:tx>
          <c:marker>
            <c:symbol val="none"/>
          </c:marker>
          <c:cat>
            <c:numRef>
              <c:f>'Soil Moisture Tracking'!$B$15:$B$222</c:f>
              <c:numCache>
                <c:formatCode>d\-mmm</c:formatCode>
                <c:ptCount val="208"/>
                <c:pt idx="0">
                  <c:v>42278</c:v>
                </c:pt>
                <c:pt idx="1">
                  <c:v>42279</c:v>
                </c:pt>
                <c:pt idx="2">
                  <c:v>42280</c:v>
                </c:pt>
                <c:pt idx="3">
                  <c:v>42281</c:v>
                </c:pt>
                <c:pt idx="4">
                  <c:v>42282</c:v>
                </c:pt>
                <c:pt idx="5">
                  <c:v>42283</c:v>
                </c:pt>
                <c:pt idx="6">
                  <c:v>42284</c:v>
                </c:pt>
                <c:pt idx="7">
                  <c:v>42285</c:v>
                </c:pt>
                <c:pt idx="8">
                  <c:v>42286</c:v>
                </c:pt>
                <c:pt idx="9">
                  <c:v>42287</c:v>
                </c:pt>
                <c:pt idx="10">
                  <c:v>42288</c:v>
                </c:pt>
                <c:pt idx="11">
                  <c:v>42289</c:v>
                </c:pt>
                <c:pt idx="12">
                  <c:v>42290</c:v>
                </c:pt>
                <c:pt idx="13">
                  <c:v>42291</c:v>
                </c:pt>
                <c:pt idx="14">
                  <c:v>42292</c:v>
                </c:pt>
                <c:pt idx="15">
                  <c:v>42293</c:v>
                </c:pt>
                <c:pt idx="16">
                  <c:v>42294</c:v>
                </c:pt>
                <c:pt idx="17">
                  <c:v>42295</c:v>
                </c:pt>
                <c:pt idx="18">
                  <c:v>42296</c:v>
                </c:pt>
                <c:pt idx="19">
                  <c:v>42297</c:v>
                </c:pt>
                <c:pt idx="20">
                  <c:v>42298</c:v>
                </c:pt>
                <c:pt idx="21">
                  <c:v>42299</c:v>
                </c:pt>
                <c:pt idx="22">
                  <c:v>42300</c:v>
                </c:pt>
                <c:pt idx="23">
                  <c:v>42301</c:v>
                </c:pt>
                <c:pt idx="24">
                  <c:v>42302</c:v>
                </c:pt>
                <c:pt idx="25">
                  <c:v>42303</c:v>
                </c:pt>
                <c:pt idx="26">
                  <c:v>42304</c:v>
                </c:pt>
                <c:pt idx="27">
                  <c:v>42305</c:v>
                </c:pt>
                <c:pt idx="28">
                  <c:v>42306</c:v>
                </c:pt>
                <c:pt idx="29">
                  <c:v>42307</c:v>
                </c:pt>
                <c:pt idx="30">
                  <c:v>42308</c:v>
                </c:pt>
                <c:pt idx="31">
                  <c:v>42309</c:v>
                </c:pt>
                <c:pt idx="32">
                  <c:v>42310</c:v>
                </c:pt>
                <c:pt idx="33">
                  <c:v>42311</c:v>
                </c:pt>
                <c:pt idx="34">
                  <c:v>42312</c:v>
                </c:pt>
                <c:pt idx="35">
                  <c:v>42313</c:v>
                </c:pt>
                <c:pt idx="36">
                  <c:v>42314</c:v>
                </c:pt>
                <c:pt idx="37">
                  <c:v>42315</c:v>
                </c:pt>
                <c:pt idx="38">
                  <c:v>42316</c:v>
                </c:pt>
                <c:pt idx="39">
                  <c:v>42317</c:v>
                </c:pt>
                <c:pt idx="40">
                  <c:v>42318</c:v>
                </c:pt>
                <c:pt idx="41">
                  <c:v>42319</c:v>
                </c:pt>
                <c:pt idx="42">
                  <c:v>42320</c:v>
                </c:pt>
                <c:pt idx="43">
                  <c:v>42321</c:v>
                </c:pt>
                <c:pt idx="44">
                  <c:v>42322</c:v>
                </c:pt>
                <c:pt idx="45">
                  <c:v>42323</c:v>
                </c:pt>
                <c:pt idx="46">
                  <c:v>42324</c:v>
                </c:pt>
                <c:pt idx="47">
                  <c:v>42325</c:v>
                </c:pt>
                <c:pt idx="48">
                  <c:v>42326</c:v>
                </c:pt>
                <c:pt idx="49">
                  <c:v>42327</c:v>
                </c:pt>
                <c:pt idx="50">
                  <c:v>42328</c:v>
                </c:pt>
                <c:pt idx="51">
                  <c:v>42329</c:v>
                </c:pt>
                <c:pt idx="52">
                  <c:v>42330</c:v>
                </c:pt>
                <c:pt idx="53">
                  <c:v>42331</c:v>
                </c:pt>
                <c:pt idx="54">
                  <c:v>42332</c:v>
                </c:pt>
                <c:pt idx="55">
                  <c:v>42333</c:v>
                </c:pt>
                <c:pt idx="56">
                  <c:v>42334</c:v>
                </c:pt>
                <c:pt idx="57">
                  <c:v>42335</c:v>
                </c:pt>
                <c:pt idx="58">
                  <c:v>42336</c:v>
                </c:pt>
                <c:pt idx="59">
                  <c:v>42337</c:v>
                </c:pt>
                <c:pt idx="60">
                  <c:v>42338</c:v>
                </c:pt>
                <c:pt idx="61">
                  <c:v>42339</c:v>
                </c:pt>
                <c:pt idx="62">
                  <c:v>42340</c:v>
                </c:pt>
                <c:pt idx="63">
                  <c:v>42341</c:v>
                </c:pt>
                <c:pt idx="64">
                  <c:v>42342</c:v>
                </c:pt>
                <c:pt idx="65">
                  <c:v>42343</c:v>
                </c:pt>
                <c:pt idx="66">
                  <c:v>42344</c:v>
                </c:pt>
                <c:pt idx="67">
                  <c:v>42345</c:v>
                </c:pt>
                <c:pt idx="68">
                  <c:v>42346</c:v>
                </c:pt>
                <c:pt idx="69">
                  <c:v>42347</c:v>
                </c:pt>
                <c:pt idx="70">
                  <c:v>42348</c:v>
                </c:pt>
                <c:pt idx="71">
                  <c:v>42349</c:v>
                </c:pt>
                <c:pt idx="72">
                  <c:v>42350</c:v>
                </c:pt>
                <c:pt idx="73">
                  <c:v>42351</c:v>
                </c:pt>
                <c:pt idx="74">
                  <c:v>42352</c:v>
                </c:pt>
                <c:pt idx="75">
                  <c:v>42353</c:v>
                </c:pt>
                <c:pt idx="76">
                  <c:v>42354</c:v>
                </c:pt>
                <c:pt idx="77">
                  <c:v>42355</c:v>
                </c:pt>
                <c:pt idx="78">
                  <c:v>42356</c:v>
                </c:pt>
                <c:pt idx="79">
                  <c:v>42357</c:v>
                </c:pt>
                <c:pt idx="80">
                  <c:v>42358</c:v>
                </c:pt>
                <c:pt idx="81">
                  <c:v>42359</c:v>
                </c:pt>
                <c:pt idx="82">
                  <c:v>42360</c:v>
                </c:pt>
                <c:pt idx="83">
                  <c:v>42361</c:v>
                </c:pt>
                <c:pt idx="84">
                  <c:v>42362</c:v>
                </c:pt>
                <c:pt idx="85">
                  <c:v>42363</c:v>
                </c:pt>
                <c:pt idx="86">
                  <c:v>42364</c:v>
                </c:pt>
                <c:pt idx="87">
                  <c:v>42365</c:v>
                </c:pt>
                <c:pt idx="88">
                  <c:v>42366</c:v>
                </c:pt>
                <c:pt idx="89">
                  <c:v>42367</c:v>
                </c:pt>
                <c:pt idx="90">
                  <c:v>42368</c:v>
                </c:pt>
                <c:pt idx="91">
                  <c:v>42369</c:v>
                </c:pt>
                <c:pt idx="92">
                  <c:v>42370</c:v>
                </c:pt>
                <c:pt idx="93">
                  <c:v>42371</c:v>
                </c:pt>
                <c:pt idx="94">
                  <c:v>42372</c:v>
                </c:pt>
                <c:pt idx="95">
                  <c:v>42373</c:v>
                </c:pt>
                <c:pt idx="96">
                  <c:v>42374</c:v>
                </c:pt>
                <c:pt idx="97">
                  <c:v>42375</c:v>
                </c:pt>
                <c:pt idx="98">
                  <c:v>42376</c:v>
                </c:pt>
                <c:pt idx="99">
                  <c:v>42377</c:v>
                </c:pt>
                <c:pt idx="100">
                  <c:v>42378</c:v>
                </c:pt>
                <c:pt idx="101">
                  <c:v>42379</c:v>
                </c:pt>
                <c:pt idx="102">
                  <c:v>42380</c:v>
                </c:pt>
                <c:pt idx="103">
                  <c:v>42381</c:v>
                </c:pt>
                <c:pt idx="104">
                  <c:v>42382</c:v>
                </c:pt>
                <c:pt idx="105">
                  <c:v>42383</c:v>
                </c:pt>
                <c:pt idx="106">
                  <c:v>42384</c:v>
                </c:pt>
                <c:pt idx="107">
                  <c:v>42385</c:v>
                </c:pt>
                <c:pt idx="108">
                  <c:v>42386</c:v>
                </c:pt>
                <c:pt idx="109">
                  <c:v>42387</c:v>
                </c:pt>
                <c:pt idx="110">
                  <c:v>42388</c:v>
                </c:pt>
                <c:pt idx="111">
                  <c:v>42389</c:v>
                </c:pt>
                <c:pt idx="112">
                  <c:v>42390</c:v>
                </c:pt>
                <c:pt idx="113">
                  <c:v>42391</c:v>
                </c:pt>
                <c:pt idx="114">
                  <c:v>42392</c:v>
                </c:pt>
                <c:pt idx="115">
                  <c:v>42393</c:v>
                </c:pt>
                <c:pt idx="116">
                  <c:v>42394</c:v>
                </c:pt>
                <c:pt idx="117">
                  <c:v>42395</c:v>
                </c:pt>
                <c:pt idx="118">
                  <c:v>42396</c:v>
                </c:pt>
                <c:pt idx="119">
                  <c:v>42397</c:v>
                </c:pt>
                <c:pt idx="120">
                  <c:v>42398</c:v>
                </c:pt>
                <c:pt idx="121">
                  <c:v>42399</c:v>
                </c:pt>
                <c:pt idx="122">
                  <c:v>42400</c:v>
                </c:pt>
                <c:pt idx="123">
                  <c:v>42401</c:v>
                </c:pt>
                <c:pt idx="124">
                  <c:v>42402</c:v>
                </c:pt>
                <c:pt idx="125">
                  <c:v>42403</c:v>
                </c:pt>
                <c:pt idx="126">
                  <c:v>42404</c:v>
                </c:pt>
                <c:pt idx="127">
                  <c:v>42405</c:v>
                </c:pt>
                <c:pt idx="128">
                  <c:v>42406</c:v>
                </c:pt>
                <c:pt idx="129">
                  <c:v>42407</c:v>
                </c:pt>
                <c:pt idx="130">
                  <c:v>42408</c:v>
                </c:pt>
                <c:pt idx="131">
                  <c:v>42409</c:v>
                </c:pt>
                <c:pt idx="132">
                  <c:v>42410</c:v>
                </c:pt>
                <c:pt idx="133">
                  <c:v>42411</c:v>
                </c:pt>
                <c:pt idx="134">
                  <c:v>42412</c:v>
                </c:pt>
                <c:pt idx="135">
                  <c:v>42413</c:v>
                </c:pt>
                <c:pt idx="136">
                  <c:v>42414</c:v>
                </c:pt>
                <c:pt idx="137">
                  <c:v>42415</c:v>
                </c:pt>
                <c:pt idx="138">
                  <c:v>42416</c:v>
                </c:pt>
                <c:pt idx="139">
                  <c:v>42417</c:v>
                </c:pt>
                <c:pt idx="140">
                  <c:v>42418</c:v>
                </c:pt>
                <c:pt idx="141">
                  <c:v>42419</c:v>
                </c:pt>
                <c:pt idx="142">
                  <c:v>42420</c:v>
                </c:pt>
                <c:pt idx="143">
                  <c:v>42421</c:v>
                </c:pt>
                <c:pt idx="144">
                  <c:v>42422</c:v>
                </c:pt>
                <c:pt idx="145">
                  <c:v>42423</c:v>
                </c:pt>
                <c:pt idx="146">
                  <c:v>42424</c:v>
                </c:pt>
                <c:pt idx="147">
                  <c:v>42425</c:v>
                </c:pt>
                <c:pt idx="148">
                  <c:v>42426</c:v>
                </c:pt>
                <c:pt idx="149">
                  <c:v>42427</c:v>
                </c:pt>
                <c:pt idx="150">
                  <c:v>42428</c:v>
                </c:pt>
                <c:pt idx="151">
                  <c:v>42429</c:v>
                </c:pt>
                <c:pt idx="152">
                  <c:v>42430</c:v>
                </c:pt>
                <c:pt idx="153">
                  <c:v>42431</c:v>
                </c:pt>
                <c:pt idx="154">
                  <c:v>42432</c:v>
                </c:pt>
                <c:pt idx="155">
                  <c:v>42433</c:v>
                </c:pt>
                <c:pt idx="156">
                  <c:v>42434</c:v>
                </c:pt>
                <c:pt idx="157">
                  <c:v>42435</c:v>
                </c:pt>
                <c:pt idx="158">
                  <c:v>42436</c:v>
                </c:pt>
                <c:pt idx="159">
                  <c:v>42437</c:v>
                </c:pt>
                <c:pt idx="160">
                  <c:v>42438</c:v>
                </c:pt>
                <c:pt idx="161">
                  <c:v>42439</c:v>
                </c:pt>
                <c:pt idx="162">
                  <c:v>42440</c:v>
                </c:pt>
                <c:pt idx="163">
                  <c:v>42441</c:v>
                </c:pt>
                <c:pt idx="164">
                  <c:v>42442</c:v>
                </c:pt>
                <c:pt idx="165">
                  <c:v>42443</c:v>
                </c:pt>
                <c:pt idx="166">
                  <c:v>42444</c:v>
                </c:pt>
                <c:pt idx="167">
                  <c:v>42445</c:v>
                </c:pt>
                <c:pt idx="168">
                  <c:v>42446</c:v>
                </c:pt>
                <c:pt idx="169">
                  <c:v>42447</c:v>
                </c:pt>
                <c:pt idx="170">
                  <c:v>42448</c:v>
                </c:pt>
                <c:pt idx="171">
                  <c:v>42449</c:v>
                </c:pt>
                <c:pt idx="172">
                  <c:v>42450</c:v>
                </c:pt>
                <c:pt idx="173">
                  <c:v>42451</c:v>
                </c:pt>
                <c:pt idx="174">
                  <c:v>42452</c:v>
                </c:pt>
                <c:pt idx="175">
                  <c:v>42453</c:v>
                </c:pt>
                <c:pt idx="176">
                  <c:v>42454</c:v>
                </c:pt>
                <c:pt idx="177">
                  <c:v>42455</c:v>
                </c:pt>
                <c:pt idx="178">
                  <c:v>42456</c:v>
                </c:pt>
                <c:pt idx="179">
                  <c:v>42457</c:v>
                </c:pt>
                <c:pt idx="180">
                  <c:v>42458</c:v>
                </c:pt>
                <c:pt idx="181">
                  <c:v>42459</c:v>
                </c:pt>
                <c:pt idx="182">
                  <c:v>42460</c:v>
                </c:pt>
                <c:pt idx="183">
                  <c:v>42461</c:v>
                </c:pt>
                <c:pt idx="184">
                  <c:v>42462</c:v>
                </c:pt>
                <c:pt idx="185">
                  <c:v>42463</c:v>
                </c:pt>
                <c:pt idx="186">
                  <c:v>42464</c:v>
                </c:pt>
                <c:pt idx="187">
                  <c:v>42465</c:v>
                </c:pt>
                <c:pt idx="188">
                  <c:v>42466</c:v>
                </c:pt>
                <c:pt idx="189">
                  <c:v>42467</c:v>
                </c:pt>
                <c:pt idx="190">
                  <c:v>42468</c:v>
                </c:pt>
                <c:pt idx="191">
                  <c:v>42469</c:v>
                </c:pt>
                <c:pt idx="192">
                  <c:v>42470</c:v>
                </c:pt>
                <c:pt idx="193">
                  <c:v>42471</c:v>
                </c:pt>
                <c:pt idx="194">
                  <c:v>42472</c:v>
                </c:pt>
                <c:pt idx="195">
                  <c:v>42473</c:v>
                </c:pt>
                <c:pt idx="196">
                  <c:v>42474</c:v>
                </c:pt>
                <c:pt idx="197">
                  <c:v>42475</c:v>
                </c:pt>
                <c:pt idx="198">
                  <c:v>42476</c:v>
                </c:pt>
                <c:pt idx="199">
                  <c:v>42477</c:v>
                </c:pt>
                <c:pt idx="200">
                  <c:v>42478</c:v>
                </c:pt>
                <c:pt idx="201">
                  <c:v>42479</c:v>
                </c:pt>
                <c:pt idx="202">
                  <c:v>42480</c:v>
                </c:pt>
                <c:pt idx="203">
                  <c:v>42481</c:v>
                </c:pt>
                <c:pt idx="204">
                  <c:v>42482</c:v>
                </c:pt>
                <c:pt idx="205">
                  <c:v>42483</c:v>
                </c:pt>
                <c:pt idx="206">
                  <c:v>42484</c:v>
                </c:pt>
                <c:pt idx="207">
                  <c:v>42485</c:v>
                </c:pt>
              </c:numCache>
            </c:numRef>
          </c:cat>
          <c:val>
            <c:numRef>
              <c:f>'Soil Moisture Tracking'!$Y$15:$Y$222</c:f>
              <c:numCache>
                <c:formatCode>General</c:formatCode>
                <c:ptCount val="208"/>
                <c:pt idx="0">
                  <c:v>31</c:v>
                </c:pt>
                <c:pt idx="1">
                  <c:v>25</c:v>
                </c:pt>
                <c:pt idx="2">
                  <c:v>19</c:v>
                </c:pt>
                <c:pt idx="3">
                  <c:v>12</c:v>
                </c:pt>
                <c:pt idx="4">
                  <c:v>6</c:v>
                </c:pt>
                <c:pt idx="5">
                  <c:v>22</c:v>
                </c:pt>
                <c:pt idx="6">
                  <c:v>16</c:v>
                </c:pt>
                <c:pt idx="7">
                  <c:v>11</c:v>
                </c:pt>
                <c:pt idx="8">
                  <c:v>46</c:v>
                </c:pt>
                <c:pt idx="9">
                  <c:v>32</c:v>
                </c:pt>
                <c:pt idx="10">
                  <c:v>32</c:v>
                </c:pt>
                <c:pt idx="11">
                  <c:v>32</c:v>
                </c:pt>
                <c:pt idx="12">
                  <c:v>32</c:v>
                </c:pt>
                <c:pt idx="13">
                  <c:v>32</c:v>
                </c:pt>
                <c:pt idx="14">
                  <c:v>32</c:v>
                </c:pt>
                <c:pt idx="15">
                  <c:v>32</c:v>
                </c:pt>
                <c:pt idx="16">
                  <c:v>32</c:v>
                </c:pt>
                <c:pt idx="17">
                  <c:v>32</c:v>
                </c:pt>
                <c:pt idx="18">
                  <c:v>32</c:v>
                </c:pt>
                <c:pt idx="19">
                  <c:v>32</c:v>
                </c:pt>
                <c:pt idx="20">
                  <c:v>32</c:v>
                </c:pt>
                <c:pt idx="21">
                  <c:v>32</c:v>
                </c:pt>
                <c:pt idx="22">
                  <c:v>32</c:v>
                </c:pt>
                <c:pt idx="23">
                  <c:v>32</c:v>
                </c:pt>
                <c:pt idx="24">
                  <c:v>32</c:v>
                </c:pt>
                <c:pt idx="25">
                  <c:v>32</c:v>
                </c:pt>
                <c:pt idx="26">
                  <c:v>32</c:v>
                </c:pt>
                <c:pt idx="27">
                  <c:v>32</c:v>
                </c:pt>
                <c:pt idx="28">
                  <c:v>32</c:v>
                </c:pt>
                <c:pt idx="29">
                  <c:v>32</c:v>
                </c:pt>
                <c:pt idx="30">
                  <c:v>32</c:v>
                </c:pt>
                <c:pt idx="31">
                  <c:v>32</c:v>
                </c:pt>
                <c:pt idx="32">
                  <c:v>32</c:v>
                </c:pt>
                <c:pt idx="33">
                  <c:v>32</c:v>
                </c:pt>
                <c:pt idx="34">
                  <c:v>32</c:v>
                </c:pt>
                <c:pt idx="35">
                  <c:v>32</c:v>
                </c:pt>
                <c:pt idx="36">
                  <c:v>32</c:v>
                </c:pt>
                <c:pt idx="37">
                  <c:v>32</c:v>
                </c:pt>
                <c:pt idx="38">
                  <c:v>32</c:v>
                </c:pt>
                <c:pt idx="39">
                  <c:v>32</c:v>
                </c:pt>
                <c:pt idx="40">
                  <c:v>32</c:v>
                </c:pt>
                <c:pt idx="41">
                  <c:v>32</c:v>
                </c:pt>
                <c:pt idx="42">
                  <c:v>32</c:v>
                </c:pt>
                <c:pt idx="43">
                  <c:v>32</c:v>
                </c:pt>
                <c:pt idx="44">
                  <c:v>32</c:v>
                </c:pt>
                <c:pt idx="45">
                  <c:v>32</c:v>
                </c:pt>
                <c:pt idx="46">
                  <c:v>32</c:v>
                </c:pt>
                <c:pt idx="47">
                  <c:v>32</c:v>
                </c:pt>
                <c:pt idx="48">
                  <c:v>32</c:v>
                </c:pt>
                <c:pt idx="49">
                  <c:v>32</c:v>
                </c:pt>
                <c:pt idx="50">
                  <c:v>32</c:v>
                </c:pt>
                <c:pt idx="51">
                  <c:v>32</c:v>
                </c:pt>
                <c:pt idx="52">
                  <c:v>32</c:v>
                </c:pt>
                <c:pt idx="53">
                  <c:v>32</c:v>
                </c:pt>
                <c:pt idx="54">
                  <c:v>32</c:v>
                </c:pt>
                <c:pt idx="55">
                  <c:v>32</c:v>
                </c:pt>
                <c:pt idx="56">
                  <c:v>32</c:v>
                </c:pt>
                <c:pt idx="57">
                  <c:v>32</c:v>
                </c:pt>
                <c:pt idx="58">
                  <c:v>32</c:v>
                </c:pt>
                <c:pt idx="59">
                  <c:v>32</c:v>
                </c:pt>
                <c:pt idx="60">
                  <c:v>32</c:v>
                </c:pt>
                <c:pt idx="61">
                  <c:v>32</c:v>
                </c:pt>
                <c:pt idx="62">
                  <c:v>32</c:v>
                </c:pt>
                <c:pt idx="63">
                  <c:v>32</c:v>
                </c:pt>
                <c:pt idx="64">
                  <c:v>32</c:v>
                </c:pt>
                <c:pt idx="65">
                  <c:v>32</c:v>
                </c:pt>
                <c:pt idx="66">
                  <c:v>32</c:v>
                </c:pt>
                <c:pt idx="67">
                  <c:v>32</c:v>
                </c:pt>
                <c:pt idx="68">
                  <c:v>32</c:v>
                </c:pt>
                <c:pt idx="69">
                  <c:v>32</c:v>
                </c:pt>
                <c:pt idx="70">
                  <c:v>32</c:v>
                </c:pt>
                <c:pt idx="71">
                  <c:v>32</c:v>
                </c:pt>
                <c:pt idx="72">
                  <c:v>32</c:v>
                </c:pt>
                <c:pt idx="73">
                  <c:v>32</c:v>
                </c:pt>
                <c:pt idx="74">
                  <c:v>32</c:v>
                </c:pt>
                <c:pt idx="75">
                  <c:v>32</c:v>
                </c:pt>
                <c:pt idx="76">
                  <c:v>32</c:v>
                </c:pt>
                <c:pt idx="77">
                  <c:v>32</c:v>
                </c:pt>
                <c:pt idx="78">
                  <c:v>32</c:v>
                </c:pt>
                <c:pt idx="79">
                  <c:v>32</c:v>
                </c:pt>
                <c:pt idx="80">
                  <c:v>32</c:v>
                </c:pt>
                <c:pt idx="81">
                  <c:v>32</c:v>
                </c:pt>
                <c:pt idx="82">
                  <c:v>32</c:v>
                </c:pt>
                <c:pt idx="83">
                  <c:v>32</c:v>
                </c:pt>
                <c:pt idx="84">
                  <c:v>32</c:v>
                </c:pt>
                <c:pt idx="85">
                  <c:v>32</c:v>
                </c:pt>
                <c:pt idx="86">
                  <c:v>32</c:v>
                </c:pt>
                <c:pt idx="87">
                  <c:v>32</c:v>
                </c:pt>
                <c:pt idx="88">
                  <c:v>32</c:v>
                </c:pt>
                <c:pt idx="89">
                  <c:v>32</c:v>
                </c:pt>
                <c:pt idx="90">
                  <c:v>32</c:v>
                </c:pt>
                <c:pt idx="91">
                  <c:v>32</c:v>
                </c:pt>
                <c:pt idx="92">
                  <c:v>32</c:v>
                </c:pt>
                <c:pt idx="93">
                  <c:v>32</c:v>
                </c:pt>
                <c:pt idx="94">
                  <c:v>32</c:v>
                </c:pt>
                <c:pt idx="95">
                  <c:v>32</c:v>
                </c:pt>
                <c:pt idx="96">
                  <c:v>32</c:v>
                </c:pt>
                <c:pt idx="97">
                  <c:v>32</c:v>
                </c:pt>
                <c:pt idx="98">
                  <c:v>32</c:v>
                </c:pt>
                <c:pt idx="99">
                  <c:v>32</c:v>
                </c:pt>
                <c:pt idx="100">
                  <c:v>32</c:v>
                </c:pt>
                <c:pt idx="101">
                  <c:v>32</c:v>
                </c:pt>
                <c:pt idx="102">
                  <c:v>32</c:v>
                </c:pt>
                <c:pt idx="103">
                  <c:v>32</c:v>
                </c:pt>
                <c:pt idx="104">
                  <c:v>32</c:v>
                </c:pt>
                <c:pt idx="105">
                  <c:v>32</c:v>
                </c:pt>
                <c:pt idx="106">
                  <c:v>32</c:v>
                </c:pt>
                <c:pt idx="107">
                  <c:v>32</c:v>
                </c:pt>
                <c:pt idx="108">
                  <c:v>32</c:v>
                </c:pt>
                <c:pt idx="109">
                  <c:v>32</c:v>
                </c:pt>
                <c:pt idx="110">
                  <c:v>32</c:v>
                </c:pt>
                <c:pt idx="111">
                  <c:v>32</c:v>
                </c:pt>
                <c:pt idx="112">
                  <c:v>32</c:v>
                </c:pt>
                <c:pt idx="113">
                  <c:v>32</c:v>
                </c:pt>
                <c:pt idx="114">
                  <c:v>32</c:v>
                </c:pt>
                <c:pt idx="115">
                  <c:v>32</c:v>
                </c:pt>
                <c:pt idx="116">
                  <c:v>32</c:v>
                </c:pt>
                <c:pt idx="117">
                  <c:v>32</c:v>
                </c:pt>
                <c:pt idx="118">
                  <c:v>32</c:v>
                </c:pt>
                <c:pt idx="119">
                  <c:v>32</c:v>
                </c:pt>
                <c:pt idx="120">
                  <c:v>32</c:v>
                </c:pt>
                <c:pt idx="121">
                  <c:v>32</c:v>
                </c:pt>
                <c:pt idx="122">
                  <c:v>32</c:v>
                </c:pt>
                <c:pt idx="123">
                  <c:v>32</c:v>
                </c:pt>
                <c:pt idx="124">
                  <c:v>32</c:v>
                </c:pt>
                <c:pt idx="125">
                  <c:v>32</c:v>
                </c:pt>
                <c:pt idx="126">
                  <c:v>32</c:v>
                </c:pt>
                <c:pt idx="127">
                  <c:v>32</c:v>
                </c:pt>
                <c:pt idx="128">
                  <c:v>32</c:v>
                </c:pt>
                <c:pt idx="129">
                  <c:v>32</c:v>
                </c:pt>
                <c:pt idx="130">
                  <c:v>32</c:v>
                </c:pt>
                <c:pt idx="131">
                  <c:v>32</c:v>
                </c:pt>
                <c:pt idx="132">
                  <c:v>32</c:v>
                </c:pt>
                <c:pt idx="133">
                  <c:v>32</c:v>
                </c:pt>
                <c:pt idx="134">
                  <c:v>32</c:v>
                </c:pt>
                <c:pt idx="135">
                  <c:v>32</c:v>
                </c:pt>
                <c:pt idx="136">
                  <c:v>32</c:v>
                </c:pt>
                <c:pt idx="137">
                  <c:v>32</c:v>
                </c:pt>
                <c:pt idx="138">
                  <c:v>32</c:v>
                </c:pt>
                <c:pt idx="139">
                  <c:v>32</c:v>
                </c:pt>
                <c:pt idx="140">
                  <c:v>32</c:v>
                </c:pt>
                <c:pt idx="141">
                  <c:v>32</c:v>
                </c:pt>
                <c:pt idx="142">
                  <c:v>32</c:v>
                </c:pt>
                <c:pt idx="143">
                  <c:v>32</c:v>
                </c:pt>
                <c:pt idx="144">
                  <c:v>32</c:v>
                </c:pt>
                <c:pt idx="145">
                  <c:v>32</c:v>
                </c:pt>
                <c:pt idx="146">
                  <c:v>32</c:v>
                </c:pt>
                <c:pt idx="147">
                  <c:v>32</c:v>
                </c:pt>
                <c:pt idx="148">
                  <c:v>32</c:v>
                </c:pt>
                <c:pt idx="149">
                  <c:v>32</c:v>
                </c:pt>
                <c:pt idx="150">
                  <c:v>32</c:v>
                </c:pt>
                <c:pt idx="151">
                  <c:v>32</c:v>
                </c:pt>
                <c:pt idx="152">
                  <c:v>32</c:v>
                </c:pt>
                <c:pt idx="153">
                  <c:v>32</c:v>
                </c:pt>
                <c:pt idx="154">
                  <c:v>32</c:v>
                </c:pt>
                <c:pt idx="155">
                  <c:v>32</c:v>
                </c:pt>
                <c:pt idx="156">
                  <c:v>32</c:v>
                </c:pt>
                <c:pt idx="157">
                  <c:v>32</c:v>
                </c:pt>
                <c:pt idx="158">
                  <c:v>32</c:v>
                </c:pt>
                <c:pt idx="159">
                  <c:v>32</c:v>
                </c:pt>
                <c:pt idx="160">
                  <c:v>32</c:v>
                </c:pt>
                <c:pt idx="161">
                  <c:v>32</c:v>
                </c:pt>
                <c:pt idx="162">
                  <c:v>32</c:v>
                </c:pt>
                <c:pt idx="163">
                  <c:v>32</c:v>
                </c:pt>
                <c:pt idx="164">
                  <c:v>32</c:v>
                </c:pt>
                <c:pt idx="165">
                  <c:v>32</c:v>
                </c:pt>
                <c:pt idx="166">
                  <c:v>32</c:v>
                </c:pt>
                <c:pt idx="167">
                  <c:v>32</c:v>
                </c:pt>
                <c:pt idx="168">
                  <c:v>32</c:v>
                </c:pt>
                <c:pt idx="169">
                  <c:v>32</c:v>
                </c:pt>
                <c:pt idx="170">
                  <c:v>32</c:v>
                </c:pt>
                <c:pt idx="171">
                  <c:v>32</c:v>
                </c:pt>
                <c:pt idx="172">
                  <c:v>32</c:v>
                </c:pt>
                <c:pt idx="173">
                  <c:v>32</c:v>
                </c:pt>
                <c:pt idx="174">
                  <c:v>32</c:v>
                </c:pt>
                <c:pt idx="175">
                  <c:v>32</c:v>
                </c:pt>
                <c:pt idx="176">
                  <c:v>32</c:v>
                </c:pt>
                <c:pt idx="177">
                  <c:v>32</c:v>
                </c:pt>
                <c:pt idx="178">
                  <c:v>32</c:v>
                </c:pt>
                <c:pt idx="179">
                  <c:v>32</c:v>
                </c:pt>
                <c:pt idx="180">
                  <c:v>32</c:v>
                </c:pt>
                <c:pt idx="181">
                  <c:v>32</c:v>
                </c:pt>
                <c:pt idx="182">
                  <c:v>32</c:v>
                </c:pt>
                <c:pt idx="183">
                  <c:v>32</c:v>
                </c:pt>
                <c:pt idx="184">
                  <c:v>32</c:v>
                </c:pt>
                <c:pt idx="185">
                  <c:v>32</c:v>
                </c:pt>
                <c:pt idx="186">
                  <c:v>32</c:v>
                </c:pt>
                <c:pt idx="187">
                  <c:v>32</c:v>
                </c:pt>
                <c:pt idx="188">
                  <c:v>32</c:v>
                </c:pt>
                <c:pt idx="189">
                  <c:v>32</c:v>
                </c:pt>
                <c:pt idx="190">
                  <c:v>32</c:v>
                </c:pt>
                <c:pt idx="191">
                  <c:v>32</c:v>
                </c:pt>
                <c:pt idx="192">
                  <c:v>32</c:v>
                </c:pt>
                <c:pt idx="193">
                  <c:v>32</c:v>
                </c:pt>
                <c:pt idx="194">
                  <c:v>32</c:v>
                </c:pt>
                <c:pt idx="195">
                  <c:v>32</c:v>
                </c:pt>
                <c:pt idx="196">
                  <c:v>32</c:v>
                </c:pt>
                <c:pt idx="197">
                  <c:v>32</c:v>
                </c:pt>
                <c:pt idx="198">
                  <c:v>32</c:v>
                </c:pt>
                <c:pt idx="199">
                  <c:v>32</c:v>
                </c:pt>
                <c:pt idx="200">
                  <c:v>32</c:v>
                </c:pt>
                <c:pt idx="201">
                  <c:v>32</c:v>
                </c:pt>
                <c:pt idx="202">
                  <c:v>32</c:v>
                </c:pt>
                <c:pt idx="203">
                  <c:v>32</c:v>
                </c:pt>
                <c:pt idx="204">
                  <c:v>32</c:v>
                </c:pt>
                <c:pt idx="205">
                  <c:v>32</c:v>
                </c:pt>
                <c:pt idx="206">
                  <c:v>32</c:v>
                </c:pt>
                <c:pt idx="207">
                  <c:v>32</c:v>
                </c:pt>
              </c:numCache>
            </c:numRef>
          </c:val>
          <c:smooth val="0"/>
        </c:ser>
        <c:ser>
          <c:idx val="0"/>
          <c:order val="1"/>
          <c:tx>
            <c:strRef>
              <c:f>'Soil Moisture Tracking'!$V$14</c:f>
              <c:strCache>
                <c:ptCount val="1"/>
                <c:pt idx="0">
                  <c:v>Field Capacity</c:v>
                </c:pt>
              </c:strCache>
            </c:strRef>
          </c:tx>
          <c:marker>
            <c:symbol val="none"/>
          </c:marker>
          <c:cat>
            <c:numRef>
              <c:f>'Soil Moisture Tracking'!$B$15:$B$222</c:f>
              <c:numCache>
                <c:formatCode>d\-mmm</c:formatCode>
                <c:ptCount val="208"/>
                <c:pt idx="0">
                  <c:v>42278</c:v>
                </c:pt>
                <c:pt idx="1">
                  <c:v>42279</c:v>
                </c:pt>
                <c:pt idx="2">
                  <c:v>42280</c:v>
                </c:pt>
                <c:pt idx="3">
                  <c:v>42281</c:v>
                </c:pt>
                <c:pt idx="4">
                  <c:v>42282</c:v>
                </c:pt>
                <c:pt idx="5">
                  <c:v>42283</c:v>
                </c:pt>
                <c:pt idx="6">
                  <c:v>42284</c:v>
                </c:pt>
                <c:pt idx="7">
                  <c:v>42285</c:v>
                </c:pt>
                <c:pt idx="8">
                  <c:v>42286</c:v>
                </c:pt>
                <c:pt idx="9">
                  <c:v>42287</c:v>
                </c:pt>
                <c:pt idx="10">
                  <c:v>42288</c:v>
                </c:pt>
                <c:pt idx="11">
                  <c:v>42289</c:v>
                </c:pt>
                <c:pt idx="12">
                  <c:v>42290</c:v>
                </c:pt>
                <c:pt idx="13">
                  <c:v>42291</c:v>
                </c:pt>
                <c:pt idx="14">
                  <c:v>42292</c:v>
                </c:pt>
                <c:pt idx="15">
                  <c:v>42293</c:v>
                </c:pt>
                <c:pt idx="16">
                  <c:v>42294</c:v>
                </c:pt>
                <c:pt idx="17">
                  <c:v>42295</c:v>
                </c:pt>
                <c:pt idx="18">
                  <c:v>42296</c:v>
                </c:pt>
                <c:pt idx="19">
                  <c:v>42297</c:v>
                </c:pt>
                <c:pt idx="20">
                  <c:v>42298</c:v>
                </c:pt>
                <c:pt idx="21">
                  <c:v>42299</c:v>
                </c:pt>
                <c:pt idx="22">
                  <c:v>42300</c:v>
                </c:pt>
                <c:pt idx="23">
                  <c:v>42301</c:v>
                </c:pt>
                <c:pt idx="24">
                  <c:v>42302</c:v>
                </c:pt>
                <c:pt idx="25">
                  <c:v>42303</c:v>
                </c:pt>
                <c:pt idx="26">
                  <c:v>42304</c:v>
                </c:pt>
                <c:pt idx="27">
                  <c:v>42305</c:v>
                </c:pt>
                <c:pt idx="28">
                  <c:v>42306</c:v>
                </c:pt>
                <c:pt idx="29">
                  <c:v>42307</c:v>
                </c:pt>
                <c:pt idx="30">
                  <c:v>42308</c:v>
                </c:pt>
                <c:pt idx="31">
                  <c:v>42309</c:v>
                </c:pt>
                <c:pt idx="32">
                  <c:v>42310</c:v>
                </c:pt>
                <c:pt idx="33">
                  <c:v>42311</c:v>
                </c:pt>
                <c:pt idx="34">
                  <c:v>42312</c:v>
                </c:pt>
                <c:pt idx="35">
                  <c:v>42313</c:v>
                </c:pt>
                <c:pt idx="36">
                  <c:v>42314</c:v>
                </c:pt>
                <c:pt idx="37">
                  <c:v>42315</c:v>
                </c:pt>
                <c:pt idx="38">
                  <c:v>42316</c:v>
                </c:pt>
                <c:pt idx="39">
                  <c:v>42317</c:v>
                </c:pt>
                <c:pt idx="40">
                  <c:v>42318</c:v>
                </c:pt>
                <c:pt idx="41">
                  <c:v>42319</c:v>
                </c:pt>
                <c:pt idx="42">
                  <c:v>42320</c:v>
                </c:pt>
                <c:pt idx="43">
                  <c:v>42321</c:v>
                </c:pt>
                <c:pt idx="44">
                  <c:v>42322</c:v>
                </c:pt>
                <c:pt idx="45">
                  <c:v>42323</c:v>
                </c:pt>
                <c:pt idx="46">
                  <c:v>42324</c:v>
                </c:pt>
                <c:pt idx="47">
                  <c:v>42325</c:v>
                </c:pt>
                <c:pt idx="48">
                  <c:v>42326</c:v>
                </c:pt>
                <c:pt idx="49">
                  <c:v>42327</c:v>
                </c:pt>
                <c:pt idx="50">
                  <c:v>42328</c:v>
                </c:pt>
                <c:pt idx="51">
                  <c:v>42329</c:v>
                </c:pt>
                <c:pt idx="52">
                  <c:v>42330</c:v>
                </c:pt>
                <c:pt idx="53">
                  <c:v>42331</c:v>
                </c:pt>
                <c:pt idx="54">
                  <c:v>42332</c:v>
                </c:pt>
                <c:pt idx="55">
                  <c:v>42333</c:v>
                </c:pt>
                <c:pt idx="56">
                  <c:v>42334</c:v>
                </c:pt>
                <c:pt idx="57">
                  <c:v>42335</c:v>
                </c:pt>
                <c:pt idx="58">
                  <c:v>42336</c:v>
                </c:pt>
                <c:pt idx="59">
                  <c:v>42337</c:v>
                </c:pt>
                <c:pt idx="60">
                  <c:v>42338</c:v>
                </c:pt>
                <c:pt idx="61">
                  <c:v>42339</c:v>
                </c:pt>
                <c:pt idx="62">
                  <c:v>42340</c:v>
                </c:pt>
                <c:pt idx="63">
                  <c:v>42341</c:v>
                </c:pt>
                <c:pt idx="64">
                  <c:v>42342</c:v>
                </c:pt>
                <c:pt idx="65">
                  <c:v>42343</c:v>
                </c:pt>
                <c:pt idx="66">
                  <c:v>42344</c:v>
                </c:pt>
                <c:pt idx="67">
                  <c:v>42345</c:v>
                </c:pt>
                <c:pt idx="68">
                  <c:v>42346</c:v>
                </c:pt>
                <c:pt idx="69">
                  <c:v>42347</c:v>
                </c:pt>
                <c:pt idx="70">
                  <c:v>42348</c:v>
                </c:pt>
                <c:pt idx="71">
                  <c:v>42349</c:v>
                </c:pt>
                <c:pt idx="72">
                  <c:v>42350</c:v>
                </c:pt>
                <c:pt idx="73">
                  <c:v>42351</c:v>
                </c:pt>
                <c:pt idx="74">
                  <c:v>42352</c:v>
                </c:pt>
                <c:pt idx="75">
                  <c:v>42353</c:v>
                </c:pt>
                <c:pt idx="76">
                  <c:v>42354</c:v>
                </c:pt>
                <c:pt idx="77">
                  <c:v>42355</c:v>
                </c:pt>
                <c:pt idx="78">
                  <c:v>42356</c:v>
                </c:pt>
                <c:pt idx="79">
                  <c:v>42357</c:v>
                </c:pt>
                <c:pt idx="80">
                  <c:v>42358</c:v>
                </c:pt>
                <c:pt idx="81">
                  <c:v>42359</c:v>
                </c:pt>
                <c:pt idx="82">
                  <c:v>42360</c:v>
                </c:pt>
                <c:pt idx="83">
                  <c:v>42361</c:v>
                </c:pt>
                <c:pt idx="84">
                  <c:v>42362</c:v>
                </c:pt>
                <c:pt idx="85">
                  <c:v>42363</c:v>
                </c:pt>
                <c:pt idx="86">
                  <c:v>42364</c:v>
                </c:pt>
                <c:pt idx="87">
                  <c:v>42365</c:v>
                </c:pt>
                <c:pt idx="88">
                  <c:v>42366</c:v>
                </c:pt>
                <c:pt idx="89">
                  <c:v>42367</c:v>
                </c:pt>
                <c:pt idx="90">
                  <c:v>42368</c:v>
                </c:pt>
                <c:pt idx="91">
                  <c:v>42369</c:v>
                </c:pt>
                <c:pt idx="92">
                  <c:v>42370</c:v>
                </c:pt>
                <c:pt idx="93">
                  <c:v>42371</c:v>
                </c:pt>
                <c:pt idx="94">
                  <c:v>42372</c:v>
                </c:pt>
                <c:pt idx="95">
                  <c:v>42373</c:v>
                </c:pt>
                <c:pt idx="96">
                  <c:v>42374</c:v>
                </c:pt>
                <c:pt idx="97">
                  <c:v>42375</c:v>
                </c:pt>
                <c:pt idx="98">
                  <c:v>42376</c:v>
                </c:pt>
                <c:pt idx="99">
                  <c:v>42377</c:v>
                </c:pt>
                <c:pt idx="100">
                  <c:v>42378</c:v>
                </c:pt>
                <c:pt idx="101">
                  <c:v>42379</c:v>
                </c:pt>
                <c:pt idx="102">
                  <c:v>42380</c:v>
                </c:pt>
                <c:pt idx="103">
                  <c:v>42381</c:v>
                </c:pt>
                <c:pt idx="104">
                  <c:v>42382</c:v>
                </c:pt>
                <c:pt idx="105">
                  <c:v>42383</c:v>
                </c:pt>
                <c:pt idx="106">
                  <c:v>42384</c:v>
                </c:pt>
                <c:pt idx="107">
                  <c:v>42385</c:v>
                </c:pt>
                <c:pt idx="108">
                  <c:v>42386</c:v>
                </c:pt>
                <c:pt idx="109">
                  <c:v>42387</c:v>
                </c:pt>
                <c:pt idx="110">
                  <c:v>42388</c:v>
                </c:pt>
                <c:pt idx="111">
                  <c:v>42389</c:v>
                </c:pt>
                <c:pt idx="112">
                  <c:v>42390</c:v>
                </c:pt>
                <c:pt idx="113">
                  <c:v>42391</c:v>
                </c:pt>
                <c:pt idx="114">
                  <c:v>42392</c:v>
                </c:pt>
                <c:pt idx="115">
                  <c:v>42393</c:v>
                </c:pt>
                <c:pt idx="116">
                  <c:v>42394</c:v>
                </c:pt>
                <c:pt idx="117">
                  <c:v>42395</c:v>
                </c:pt>
                <c:pt idx="118">
                  <c:v>42396</c:v>
                </c:pt>
                <c:pt idx="119">
                  <c:v>42397</c:v>
                </c:pt>
                <c:pt idx="120">
                  <c:v>42398</c:v>
                </c:pt>
                <c:pt idx="121">
                  <c:v>42399</c:v>
                </c:pt>
                <c:pt idx="122">
                  <c:v>42400</c:v>
                </c:pt>
                <c:pt idx="123">
                  <c:v>42401</c:v>
                </c:pt>
                <c:pt idx="124">
                  <c:v>42402</c:v>
                </c:pt>
                <c:pt idx="125">
                  <c:v>42403</c:v>
                </c:pt>
                <c:pt idx="126">
                  <c:v>42404</c:v>
                </c:pt>
                <c:pt idx="127">
                  <c:v>42405</c:v>
                </c:pt>
                <c:pt idx="128">
                  <c:v>42406</c:v>
                </c:pt>
                <c:pt idx="129">
                  <c:v>42407</c:v>
                </c:pt>
                <c:pt idx="130">
                  <c:v>42408</c:v>
                </c:pt>
                <c:pt idx="131">
                  <c:v>42409</c:v>
                </c:pt>
                <c:pt idx="132">
                  <c:v>42410</c:v>
                </c:pt>
                <c:pt idx="133">
                  <c:v>42411</c:v>
                </c:pt>
                <c:pt idx="134">
                  <c:v>42412</c:v>
                </c:pt>
                <c:pt idx="135">
                  <c:v>42413</c:v>
                </c:pt>
                <c:pt idx="136">
                  <c:v>42414</c:v>
                </c:pt>
                <c:pt idx="137">
                  <c:v>42415</c:v>
                </c:pt>
                <c:pt idx="138">
                  <c:v>42416</c:v>
                </c:pt>
                <c:pt idx="139">
                  <c:v>42417</c:v>
                </c:pt>
                <c:pt idx="140">
                  <c:v>42418</c:v>
                </c:pt>
                <c:pt idx="141">
                  <c:v>42419</c:v>
                </c:pt>
                <c:pt idx="142">
                  <c:v>42420</c:v>
                </c:pt>
                <c:pt idx="143">
                  <c:v>42421</c:v>
                </c:pt>
                <c:pt idx="144">
                  <c:v>42422</c:v>
                </c:pt>
                <c:pt idx="145">
                  <c:v>42423</c:v>
                </c:pt>
                <c:pt idx="146">
                  <c:v>42424</c:v>
                </c:pt>
                <c:pt idx="147">
                  <c:v>42425</c:v>
                </c:pt>
                <c:pt idx="148">
                  <c:v>42426</c:v>
                </c:pt>
                <c:pt idx="149">
                  <c:v>42427</c:v>
                </c:pt>
                <c:pt idx="150">
                  <c:v>42428</c:v>
                </c:pt>
                <c:pt idx="151">
                  <c:v>42429</c:v>
                </c:pt>
                <c:pt idx="152">
                  <c:v>42430</c:v>
                </c:pt>
                <c:pt idx="153">
                  <c:v>42431</c:v>
                </c:pt>
                <c:pt idx="154">
                  <c:v>42432</c:v>
                </c:pt>
                <c:pt idx="155">
                  <c:v>42433</c:v>
                </c:pt>
                <c:pt idx="156">
                  <c:v>42434</c:v>
                </c:pt>
                <c:pt idx="157">
                  <c:v>42435</c:v>
                </c:pt>
                <c:pt idx="158">
                  <c:v>42436</c:v>
                </c:pt>
                <c:pt idx="159">
                  <c:v>42437</c:v>
                </c:pt>
                <c:pt idx="160">
                  <c:v>42438</c:v>
                </c:pt>
                <c:pt idx="161">
                  <c:v>42439</c:v>
                </c:pt>
                <c:pt idx="162">
                  <c:v>42440</c:v>
                </c:pt>
                <c:pt idx="163">
                  <c:v>42441</c:v>
                </c:pt>
                <c:pt idx="164">
                  <c:v>42442</c:v>
                </c:pt>
                <c:pt idx="165">
                  <c:v>42443</c:v>
                </c:pt>
                <c:pt idx="166">
                  <c:v>42444</c:v>
                </c:pt>
                <c:pt idx="167">
                  <c:v>42445</c:v>
                </c:pt>
                <c:pt idx="168">
                  <c:v>42446</c:v>
                </c:pt>
                <c:pt idx="169">
                  <c:v>42447</c:v>
                </c:pt>
                <c:pt idx="170">
                  <c:v>42448</c:v>
                </c:pt>
                <c:pt idx="171">
                  <c:v>42449</c:v>
                </c:pt>
                <c:pt idx="172">
                  <c:v>42450</c:v>
                </c:pt>
                <c:pt idx="173">
                  <c:v>42451</c:v>
                </c:pt>
                <c:pt idx="174">
                  <c:v>42452</c:v>
                </c:pt>
                <c:pt idx="175">
                  <c:v>42453</c:v>
                </c:pt>
                <c:pt idx="176">
                  <c:v>42454</c:v>
                </c:pt>
                <c:pt idx="177">
                  <c:v>42455</c:v>
                </c:pt>
                <c:pt idx="178">
                  <c:v>42456</c:v>
                </c:pt>
                <c:pt idx="179">
                  <c:v>42457</c:v>
                </c:pt>
                <c:pt idx="180">
                  <c:v>42458</c:v>
                </c:pt>
                <c:pt idx="181">
                  <c:v>42459</c:v>
                </c:pt>
                <c:pt idx="182">
                  <c:v>42460</c:v>
                </c:pt>
                <c:pt idx="183">
                  <c:v>42461</c:v>
                </c:pt>
                <c:pt idx="184">
                  <c:v>42462</c:v>
                </c:pt>
                <c:pt idx="185">
                  <c:v>42463</c:v>
                </c:pt>
                <c:pt idx="186">
                  <c:v>42464</c:v>
                </c:pt>
                <c:pt idx="187">
                  <c:v>42465</c:v>
                </c:pt>
                <c:pt idx="188">
                  <c:v>42466</c:v>
                </c:pt>
                <c:pt idx="189">
                  <c:v>42467</c:v>
                </c:pt>
                <c:pt idx="190">
                  <c:v>42468</c:v>
                </c:pt>
                <c:pt idx="191">
                  <c:v>42469</c:v>
                </c:pt>
                <c:pt idx="192">
                  <c:v>42470</c:v>
                </c:pt>
                <c:pt idx="193">
                  <c:v>42471</c:v>
                </c:pt>
                <c:pt idx="194">
                  <c:v>42472</c:v>
                </c:pt>
                <c:pt idx="195">
                  <c:v>42473</c:v>
                </c:pt>
                <c:pt idx="196">
                  <c:v>42474</c:v>
                </c:pt>
                <c:pt idx="197">
                  <c:v>42475</c:v>
                </c:pt>
                <c:pt idx="198">
                  <c:v>42476</c:v>
                </c:pt>
                <c:pt idx="199">
                  <c:v>42477</c:v>
                </c:pt>
                <c:pt idx="200">
                  <c:v>42478</c:v>
                </c:pt>
                <c:pt idx="201">
                  <c:v>42479</c:v>
                </c:pt>
                <c:pt idx="202">
                  <c:v>42480</c:v>
                </c:pt>
                <c:pt idx="203">
                  <c:v>42481</c:v>
                </c:pt>
                <c:pt idx="204">
                  <c:v>42482</c:v>
                </c:pt>
                <c:pt idx="205">
                  <c:v>42483</c:v>
                </c:pt>
                <c:pt idx="206">
                  <c:v>42484</c:v>
                </c:pt>
                <c:pt idx="207">
                  <c:v>42485</c:v>
                </c:pt>
              </c:numCache>
            </c:numRef>
          </c:cat>
          <c:val>
            <c:numRef>
              <c:f>'Soil Moisture Tracking'!$V$15:$V$222</c:f>
              <c:numCache>
                <c:formatCode>General</c:formatCode>
                <c:ptCount val="208"/>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pt idx="20">
                  <c:v>35</c:v>
                </c:pt>
                <c:pt idx="21">
                  <c:v>35</c:v>
                </c:pt>
                <c:pt idx="22">
                  <c:v>35</c:v>
                </c:pt>
                <c:pt idx="23">
                  <c:v>35</c:v>
                </c:pt>
                <c:pt idx="24">
                  <c:v>35</c:v>
                </c:pt>
                <c:pt idx="25">
                  <c:v>35</c:v>
                </c:pt>
                <c:pt idx="26">
                  <c:v>35</c:v>
                </c:pt>
                <c:pt idx="27">
                  <c:v>35</c:v>
                </c:pt>
                <c:pt idx="28">
                  <c:v>35</c:v>
                </c:pt>
                <c:pt idx="29">
                  <c:v>35</c:v>
                </c:pt>
                <c:pt idx="30">
                  <c:v>35</c:v>
                </c:pt>
                <c:pt idx="31">
                  <c:v>35</c:v>
                </c:pt>
                <c:pt idx="32">
                  <c:v>35</c:v>
                </c:pt>
                <c:pt idx="33">
                  <c:v>35</c:v>
                </c:pt>
                <c:pt idx="34">
                  <c:v>35</c:v>
                </c:pt>
                <c:pt idx="35">
                  <c:v>35</c:v>
                </c:pt>
                <c:pt idx="36">
                  <c:v>35</c:v>
                </c:pt>
                <c:pt idx="37">
                  <c:v>35</c:v>
                </c:pt>
                <c:pt idx="38">
                  <c:v>35</c:v>
                </c:pt>
                <c:pt idx="39">
                  <c:v>35</c:v>
                </c:pt>
                <c:pt idx="40">
                  <c:v>35</c:v>
                </c:pt>
                <c:pt idx="41">
                  <c:v>35</c:v>
                </c:pt>
                <c:pt idx="42">
                  <c:v>35</c:v>
                </c:pt>
                <c:pt idx="43">
                  <c:v>35</c:v>
                </c:pt>
                <c:pt idx="44">
                  <c:v>35</c:v>
                </c:pt>
                <c:pt idx="45">
                  <c:v>35</c:v>
                </c:pt>
                <c:pt idx="46">
                  <c:v>35</c:v>
                </c:pt>
                <c:pt idx="47">
                  <c:v>35</c:v>
                </c:pt>
                <c:pt idx="48">
                  <c:v>35</c:v>
                </c:pt>
                <c:pt idx="49">
                  <c:v>35</c:v>
                </c:pt>
                <c:pt idx="50">
                  <c:v>35</c:v>
                </c:pt>
                <c:pt idx="51">
                  <c:v>35</c:v>
                </c:pt>
                <c:pt idx="52">
                  <c:v>35</c:v>
                </c:pt>
                <c:pt idx="53">
                  <c:v>35</c:v>
                </c:pt>
                <c:pt idx="54">
                  <c:v>35</c:v>
                </c:pt>
                <c:pt idx="55">
                  <c:v>35</c:v>
                </c:pt>
                <c:pt idx="56">
                  <c:v>35</c:v>
                </c:pt>
                <c:pt idx="57">
                  <c:v>35</c:v>
                </c:pt>
                <c:pt idx="58">
                  <c:v>35</c:v>
                </c:pt>
                <c:pt idx="59">
                  <c:v>35</c:v>
                </c:pt>
                <c:pt idx="60">
                  <c:v>35</c:v>
                </c:pt>
                <c:pt idx="61">
                  <c:v>35</c:v>
                </c:pt>
                <c:pt idx="62">
                  <c:v>35</c:v>
                </c:pt>
                <c:pt idx="63">
                  <c:v>35</c:v>
                </c:pt>
                <c:pt idx="64">
                  <c:v>35</c:v>
                </c:pt>
                <c:pt idx="65">
                  <c:v>35</c:v>
                </c:pt>
                <c:pt idx="66">
                  <c:v>35</c:v>
                </c:pt>
                <c:pt idx="67">
                  <c:v>35</c:v>
                </c:pt>
                <c:pt idx="68">
                  <c:v>35</c:v>
                </c:pt>
                <c:pt idx="69">
                  <c:v>35</c:v>
                </c:pt>
                <c:pt idx="70">
                  <c:v>35</c:v>
                </c:pt>
                <c:pt idx="71">
                  <c:v>35</c:v>
                </c:pt>
                <c:pt idx="72">
                  <c:v>35</c:v>
                </c:pt>
                <c:pt idx="73">
                  <c:v>35</c:v>
                </c:pt>
                <c:pt idx="74">
                  <c:v>35</c:v>
                </c:pt>
                <c:pt idx="75">
                  <c:v>35</c:v>
                </c:pt>
                <c:pt idx="76">
                  <c:v>35</c:v>
                </c:pt>
                <c:pt idx="77">
                  <c:v>35</c:v>
                </c:pt>
                <c:pt idx="78">
                  <c:v>35</c:v>
                </c:pt>
                <c:pt idx="79">
                  <c:v>35</c:v>
                </c:pt>
                <c:pt idx="80">
                  <c:v>35</c:v>
                </c:pt>
                <c:pt idx="81">
                  <c:v>35</c:v>
                </c:pt>
                <c:pt idx="82">
                  <c:v>35</c:v>
                </c:pt>
                <c:pt idx="83">
                  <c:v>35</c:v>
                </c:pt>
                <c:pt idx="84">
                  <c:v>35</c:v>
                </c:pt>
                <c:pt idx="85">
                  <c:v>35</c:v>
                </c:pt>
                <c:pt idx="86">
                  <c:v>35</c:v>
                </c:pt>
                <c:pt idx="87">
                  <c:v>35</c:v>
                </c:pt>
                <c:pt idx="88">
                  <c:v>35</c:v>
                </c:pt>
                <c:pt idx="89">
                  <c:v>35</c:v>
                </c:pt>
                <c:pt idx="90">
                  <c:v>35</c:v>
                </c:pt>
                <c:pt idx="91">
                  <c:v>35</c:v>
                </c:pt>
                <c:pt idx="92">
                  <c:v>35</c:v>
                </c:pt>
                <c:pt idx="93">
                  <c:v>35</c:v>
                </c:pt>
                <c:pt idx="94">
                  <c:v>35</c:v>
                </c:pt>
                <c:pt idx="95">
                  <c:v>35</c:v>
                </c:pt>
                <c:pt idx="96">
                  <c:v>35</c:v>
                </c:pt>
                <c:pt idx="97">
                  <c:v>35</c:v>
                </c:pt>
                <c:pt idx="98">
                  <c:v>35</c:v>
                </c:pt>
                <c:pt idx="99">
                  <c:v>35</c:v>
                </c:pt>
                <c:pt idx="100">
                  <c:v>35</c:v>
                </c:pt>
                <c:pt idx="101">
                  <c:v>35</c:v>
                </c:pt>
                <c:pt idx="102">
                  <c:v>35</c:v>
                </c:pt>
                <c:pt idx="103">
                  <c:v>35</c:v>
                </c:pt>
                <c:pt idx="104">
                  <c:v>35</c:v>
                </c:pt>
                <c:pt idx="105">
                  <c:v>35</c:v>
                </c:pt>
                <c:pt idx="106">
                  <c:v>35</c:v>
                </c:pt>
                <c:pt idx="107">
                  <c:v>35</c:v>
                </c:pt>
                <c:pt idx="108">
                  <c:v>35</c:v>
                </c:pt>
                <c:pt idx="109">
                  <c:v>35</c:v>
                </c:pt>
                <c:pt idx="110">
                  <c:v>35</c:v>
                </c:pt>
                <c:pt idx="111">
                  <c:v>35</c:v>
                </c:pt>
                <c:pt idx="112">
                  <c:v>35</c:v>
                </c:pt>
                <c:pt idx="113">
                  <c:v>35</c:v>
                </c:pt>
                <c:pt idx="114">
                  <c:v>35</c:v>
                </c:pt>
                <c:pt idx="115">
                  <c:v>35</c:v>
                </c:pt>
                <c:pt idx="116">
                  <c:v>35</c:v>
                </c:pt>
                <c:pt idx="117">
                  <c:v>35</c:v>
                </c:pt>
                <c:pt idx="118">
                  <c:v>35</c:v>
                </c:pt>
                <c:pt idx="119">
                  <c:v>35</c:v>
                </c:pt>
                <c:pt idx="120">
                  <c:v>35</c:v>
                </c:pt>
                <c:pt idx="121">
                  <c:v>35</c:v>
                </c:pt>
                <c:pt idx="122">
                  <c:v>35</c:v>
                </c:pt>
                <c:pt idx="123">
                  <c:v>35</c:v>
                </c:pt>
                <c:pt idx="124">
                  <c:v>35</c:v>
                </c:pt>
                <c:pt idx="125">
                  <c:v>35</c:v>
                </c:pt>
                <c:pt idx="126">
                  <c:v>35</c:v>
                </c:pt>
                <c:pt idx="127">
                  <c:v>35</c:v>
                </c:pt>
                <c:pt idx="128">
                  <c:v>35</c:v>
                </c:pt>
                <c:pt idx="129">
                  <c:v>35</c:v>
                </c:pt>
                <c:pt idx="130">
                  <c:v>35</c:v>
                </c:pt>
                <c:pt idx="131">
                  <c:v>35</c:v>
                </c:pt>
                <c:pt idx="132">
                  <c:v>35</c:v>
                </c:pt>
                <c:pt idx="133">
                  <c:v>35</c:v>
                </c:pt>
                <c:pt idx="134">
                  <c:v>35</c:v>
                </c:pt>
                <c:pt idx="135">
                  <c:v>35</c:v>
                </c:pt>
                <c:pt idx="136">
                  <c:v>35</c:v>
                </c:pt>
                <c:pt idx="137">
                  <c:v>35</c:v>
                </c:pt>
                <c:pt idx="138">
                  <c:v>35</c:v>
                </c:pt>
                <c:pt idx="139">
                  <c:v>35</c:v>
                </c:pt>
                <c:pt idx="140">
                  <c:v>35</c:v>
                </c:pt>
                <c:pt idx="141">
                  <c:v>35</c:v>
                </c:pt>
                <c:pt idx="142">
                  <c:v>35</c:v>
                </c:pt>
                <c:pt idx="143">
                  <c:v>35</c:v>
                </c:pt>
                <c:pt idx="144">
                  <c:v>35</c:v>
                </c:pt>
                <c:pt idx="145">
                  <c:v>35</c:v>
                </c:pt>
                <c:pt idx="146">
                  <c:v>35</c:v>
                </c:pt>
                <c:pt idx="147">
                  <c:v>35</c:v>
                </c:pt>
                <c:pt idx="148">
                  <c:v>35</c:v>
                </c:pt>
                <c:pt idx="149">
                  <c:v>35</c:v>
                </c:pt>
                <c:pt idx="150">
                  <c:v>35</c:v>
                </c:pt>
                <c:pt idx="151">
                  <c:v>35</c:v>
                </c:pt>
                <c:pt idx="152">
                  <c:v>35</c:v>
                </c:pt>
                <c:pt idx="153">
                  <c:v>35</c:v>
                </c:pt>
                <c:pt idx="154">
                  <c:v>35</c:v>
                </c:pt>
                <c:pt idx="155">
                  <c:v>35</c:v>
                </c:pt>
                <c:pt idx="156">
                  <c:v>35</c:v>
                </c:pt>
                <c:pt idx="157">
                  <c:v>35</c:v>
                </c:pt>
                <c:pt idx="158">
                  <c:v>35</c:v>
                </c:pt>
                <c:pt idx="159">
                  <c:v>35</c:v>
                </c:pt>
                <c:pt idx="160">
                  <c:v>35</c:v>
                </c:pt>
                <c:pt idx="161">
                  <c:v>35</c:v>
                </c:pt>
                <c:pt idx="162">
                  <c:v>35</c:v>
                </c:pt>
                <c:pt idx="163">
                  <c:v>35</c:v>
                </c:pt>
                <c:pt idx="164">
                  <c:v>35</c:v>
                </c:pt>
                <c:pt idx="165">
                  <c:v>35</c:v>
                </c:pt>
                <c:pt idx="166">
                  <c:v>35</c:v>
                </c:pt>
                <c:pt idx="167">
                  <c:v>35</c:v>
                </c:pt>
                <c:pt idx="168">
                  <c:v>35</c:v>
                </c:pt>
                <c:pt idx="169">
                  <c:v>35</c:v>
                </c:pt>
                <c:pt idx="170">
                  <c:v>35</c:v>
                </c:pt>
                <c:pt idx="171">
                  <c:v>35</c:v>
                </c:pt>
                <c:pt idx="172">
                  <c:v>35</c:v>
                </c:pt>
                <c:pt idx="173">
                  <c:v>35</c:v>
                </c:pt>
                <c:pt idx="174">
                  <c:v>35</c:v>
                </c:pt>
                <c:pt idx="175">
                  <c:v>35</c:v>
                </c:pt>
                <c:pt idx="176">
                  <c:v>35</c:v>
                </c:pt>
                <c:pt idx="177">
                  <c:v>35</c:v>
                </c:pt>
                <c:pt idx="178">
                  <c:v>35</c:v>
                </c:pt>
                <c:pt idx="179">
                  <c:v>35</c:v>
                </c:pt>
                <c:pt idx="180">
                  <c:v>35</c:v>
                </c:pt>
                <c:pt idx="181">
                  <c:v>35</c:v>
                </c:pt>
                <c:pt idx="182">
                  <c:v>35</c:v>
                </c:pt>
                <c:pt idx="183">
                  <c:v>35</c:v>
                </c:pt>
                <c:pt idx="184">
                  <c:v>35</c:v>
                </c:pt>
                <c:pt idx="185">
                  <c:v>35</c:v>
                </c:pt>
                <c:pt idx="186">
                  <c:v>35</c:v>
                </c:pt>
                <c:pt idx="187">
                  <c:v>35</c:v>
                </c:pt>
                <c:pt idx="188">
                  <c:v>35</c:v>
                </c:pt>
                <c:pt idx="189">
                  <c:v>35</c:v>
                </c:pt>
                <c:pt idx="190">
                  <c:v>35</c:v>
                </c:pt>
                <c:pt idx="191">
                  <c:v>35</c:v>
                </c:pt>
                <c:pt idx="192">
                  <c:v>35</c:v>
                </c:pt>
                <c:pt idx="193">
                  <c:v>35</c:v>
                </c:pt>
                <c:pt idx="194">
                  <c:v>35</c:v>
                </c:pt>
                <c:pt idx="195">
                  <c:v>35</c:v>
                </c:pt>
                <c:pt idx="196">
                  <c:v>35</c:v>
                </c:pt>
                <c:pt idx="197">
                  <c:v>35</c:v>
                </c:pt>
                <c:pt idx="198">
                  <c:v>35</c:v>
                </c:pt>
                <c:pt idx="199">
                  <c:v>35</c:v>
                </c:pt>
                <c:pt idx="200">
                  <c:v>35</c:v>
                </c:pt>
                <c:pt idx="201">
                  <c:v>35</c:v>
                </c:pt>
                <c:pt idx="202">
                  <c:v>35</c:v>
                </c:pt>
                <c:pt idx="203">
                  <c:v>35</c:v>
                </c:pt>
                <c:pt idx="204">
                  <c:v>35</c:v>
                </c:pt>
                <c:pt idx="205">
                  <c:v>35</c:v>
                </c:pt>
                <c:pt idx="206">
                  <c:v>35</c:v>
                </c:pt>
                <c:pt idx="207">
                  <c:v>35</c:v>
                </c:pt>
              </c:numCache>
            </c:numRef>
          </c:val>
          <c:smooth val="0"/>
        </c:ser>
        <c:ser>
          <c:idx val="2"/>
          <c:order val="2"/>
          <c:tx>
            <c:strRef>
              <c:f>'Soil Moisture Tracking'!$W$14</c:f>
              <c:strCache>
                <c:ptCount val="1"/>
                <c:pt idx="0">
                  <c:v>Trigger Point</c:v>
                </c:pt>
              </c:strCache>
            </c:strRef>
          </c:tx>
          <c:spPr>
            <a:ln>
              <a:prstDash val="dash"/>
            </a:ln>
          </c:spPr>
          <c:marker>
            <c:symbol val="none"/>
          </c:marker>
          <c:cat>
            <c:numRef>
              <c:f>'Soil Moisture Tracking'!$B$15:$B$222</c:f>
              <c:numCache>
                <c:formatCode>d\-mmm</c:formatCode>
                <c:ptCount val="208"/>
                <c:pt idx="0">
                  <c:v>42278</c:v>
                </c:pt>
                <c:pt idx="1">
                  <c:v>42279</c:v>
                </c:pt>
                <c:pt idx="2">
                  <c:v>42280</c:v>
                </c:pt>
                <c:pt idx="3">
                  <c:v>42281</c:v>
                </c:pt>
                <c:pt idx="4">
                  <c:v>42282</c:v>
                </c:pt>
                <c:pt idx="5">
                  <c:v>42283</c:v>
                </c:pt>
                <c:pt idx="6">
                  <c:v>42284</c:v>
                </c:pt>
                <c:pt idx="7">
                  <c:v>42285</c:v>
                </c:pt>
                <c:pt idx="8">
                  <c:v>42286</c:v>
                </c:pt>
                <c:pt idx="9">
                  <c:v>42287</c:v>
                </c:pt>
                <c:pt idx="10">
                  <c:v>42288</c:v>
                </c:pt>
                <c:pt idx="11">
                  <c:v>42289</c:v>
                </c:pt>
                <c:pt idx="12">
                  <c:v>42290</c:v>
                </c:pt>
                <c:pt idx="13">
                  <c:v>42291</c:v>
                </c:pt>
                <c:pt idx="14">
                  <c:v>42292</c:v>
                </c:pt>
                <c:pt idx="15">
                  <c:v>42293</c:v>
                </c:pt>
                <c:pt idx="16">
                  <c:v>42294</c:v>
                </c:pt>
                <c:pt idx="17">
                  <c:v>42295</c:v>
                </c:pt>
                <c:pt idx="18">
                  <c:v>42296</c:v>
                </c:pt>
                <c:pt idx="19">
                  <c:v>42297</c:v>
                </c:pt>
                <c:pt idx="20">
                  <c:v>42298</c:v>
                </c:pt>
                <c:pt idx="21">
                  <c:v>42299</c:v>
                </c:pt>
                <c:pt idx="22">
                  <c:v>42300</c:v>
                </c:pt>
                <c:pt idx="23">
                  <c:v>42301</c:v>
                </c:pt>
                <c:pt idx="24">
                  <c:v>42302</c:v>
                </c:pt>
                <c:pt idx="25">
                  <c:v>42303</c:v>
                </c:pt>
                <c:pt idx="26">
                  <c:v>42304</c:v>
                </c:pt>
                <c:pt idx="27">
                  <c:v>42305</c:v>
                </c:pt>
                <c:pt idx="28">
                  <c:v>42306</c:v>
                </c:pt>
                <c:pt idx="29">
                  <c:v>42307</c:v>
                </c:pt>
                <c:pt idx="30">
                  <c:v>42308</c:v>
                </c:pt>
                <c:pt idx="31">
                  <c:v>42309</c:v>
                </c:pt>
                <c:pt idx="32">
                  <c:v>42310</c:v>
                </c:pt>
                <c:pt idx="33">
                  <c:v>42311</c:v>
                </c:pt>
                <c:pt idx="34">
                  <c:v>42312</c:v>
                </c:pt>
                <c:pt idx="35">
                  <c:v>42313</c:v>
                </c:pt>
                <c:pt idx="36">
                  <c:v>42314</c:v>
                </c:pt>
                <c:pt idx="37">
                  <c:v>42315</c:v>
                </c:pt>
                <c:pt idx="38">
                  <c:v>42316</c:v>
                </c:pt>
                <c:pt idx="39">
                  <c:v>42317</c:v>
                </c:pt>
                <c:pt idx="40">
                  <c:v>42318</c:v>
                </c:pt>
                <c:pt idx="41">
                  <c:v>42319</c:v>
                </c:pt>
                <c:pt idx="42">
                  <c:v>42320</c:v>
                </c:pt>
                <c:pt idx="43">
                  <c:v>42321</c:v>
                </c:pt>
                <c:pt idx="44">
                  <c:v>42322</c:v>
                </c:pt>
                <c:pt idx="45">
                  <c:v>42323</c:v>
                </c:pt>
                <c:pt idx="46">
                  <c:v>42324</c:v>
                </c:pt>
                <c:pt idx="47">
                  <c:v>42325</c:v>
                </c:pt>
                <c:pt idx="48">
                  <c:v>42326</c:v>
                </c:pt>
                <c:pt idx="49">
                  <c:v>42327</c:v>
                </c:pt>
                <c:pt idx="50">
                  <c:v>42328</c:v>
                </c:pt>
                <c:pt idx="51">
                  <c:v>42329</c:v>
                </c:pt>
                <c:pt idx="52">
                  <c:v>42330</c:v>
                </c:pt>
                <c:pt idx="53">
                  <c:v>42331</c:v>
                </c:pt>
                <c:pt idx="54">
                  <c:v>42332</c:v>
                </c:pt>
                <c:pt idx="55">
                  <c:v>42333</c:v>
                </c:pt>
                <c:pt idx="56">
                  <c:v>42334</c:v>
                </c:pt>
                <c:pt idx="57">
                  <c:v>42335</c:v>
                </c:pt>
                <c:pt idx="58">
                  <c:v>42336</c:v>
                </c:pt>
                <c:pt idx="59">
                  <c:v>42337</c:v>
                </c:pt>
                <c:pt idx="60">
                  <c:v>42338</c:v>
                </c:pt>
                <c:pt idx="61">
                  <c:v>42339</c:v>
                </c:pt>
                <c:pt idx="62">
                  <c:v>42340</c:v>
                </c:pt>
                <c:pt idx="63">
                  <c:v>42341</c:v>
                </c:pt>
                <c:pt idx="64">
                  <c:v>42342</c:v>
                </c:pt>
                <c:pt idx="65">
                  <c:v>42343</c:v>
                </c:pt>
                <c:pt idx="66">
                  <c:v>42344</c:v>
                </c:pt>
                <c:pt idx="67">
                  <c:v>42345</c:v>
                </c:pt>
                <c:pt idx="68">
                  <c:v>42346</c:v>
                </c:pt>
                <c:pt idx="69">
                  <c:v>42347</c:v>
                </c:pt>
                <c:pt idx="70">
                  <c:v>42348</c:v>
                </c:pt>
                <c:pt idx="71">
                  <c:v>42349</c:v>
                </c:pt>
                <c:pt idx="72">
                  <c:v>42350</c:v>
                </c:pt>
                <c:pt idx="73">
                  <c:v>42351</c:v>
                </c:pt>
                <c:pt idx="74">
                  <c:v>42352</c:v>
                </c:pt>
                <c:pt idx="75">
                  <c:v>42353</c:v>
                </c:pt>
                <c:pt idx="76">
                  <c:v>42354</c:v>
                </c:pt>
                <c:pt idx="77">
                  <c:v>42355</c:v>
                </c:pt>
                <c:pt idx="78">
                  <c:v>42356</c:v>
                </c:pt>
                <c:pt idx="79">
                  <c:v>42357</c:v>
                </c:pt>
                <c:pt idx="80">
                  <c:v>42358</c:v>
                </c:pt>
                <c:pt idx="81">
                  <c:v>42359</c:v>
                </c:pt>
                <c:pt idx="82">
                  <c:v>42360</c:v>
                </c:pt>
                <c:pt idx="83">
                  <c:v>42361</c:v>
                </c:pt>
                <c:pt idx="84">
                  <c:v>42362</c:v>
                </c:pt>
                <c:pt idx="85">
                  <c:v>42363</c:v>
                </c:pt>
                <c:pt idx="86">
                  <c:v>42364</c:v>
                </c:pt>
                <c:pt idx="87">
                  <c:v>42365</c:v>
                </c:pt>
                <c:pt idx="88">
                  <c:v>42366</c:v>
                </c:pt>
                <c:pt idx="89">
                  <c:v>42367</c:v>
                </c:pt>
                <c:pt idx="90">
                  <c:v>42368</c:v>
                </c:pt>
                <c:pt idx="91">
                  <c:v>42369</c:v>
                </c:pt>
                <c:pt idx="92">
                  <c:v>42370</c:v>
                </c:pt>
                <c:pt idx="93">
                  <c:v>42371</c:v>
                </c:pt>
                <c:pt idx="94">
                  <c:v>42372</c:v>
                </c:pt>
                <c:pt idx="95">
                  <c:v>42373</c:v>
                </c:pt>
                <c:pt idx="96">
                  <c:v>42374</c:v>
                </c:pt>
                <c:pt idx="97">
                  <c:v>42375</c:v>
                </c:pt>
                <c:pt idx="98">
                  <c:v>42376</c:v>
                </c:pt>
                <c:pt idx="99">
                  <c:v>42377</c:v>
                </c:pt>
                <c:pt idx="100">
                  <c:v>42378</c:v>
                </c:pt>
                <c:pt idx="101">
                  <c:v>42379</c:v>
                </c:pt>
                <c:pt idx="102">
                  <c:v>42380</c:v>
                </c:pt>
                <c:pt idx="103">
                  <c:v>42381</c:v>
                </c:pt>
                <c:pt idx="104">
                  <c:v>42382</c:v>
                </c:pt>
                <c:pt idx="105">
                  <c:v>42383</c:v>
                </c:pt>
                <c:pt idx="106">
                  <c:v>42384</c:v>
                </c:pt>
                <c:pt idx="107">
                  <c:v>42385</c:v>
                </c:pt>
                <c:pt idx="108">
                  <c:v>42386</c:v>
                </c:pt>
                <c:pt idx="109">
                  <c:v>42387</c:v>
                </c:pt>
                <c:pt idx="110">
                  <c:v>42388</c:v>
                </c:pt>
                <c:pt idx="111">
                  <c:v>42389</c:v>
                </c:pt>
                <c:pt idx="112">
                  <c:v>42390</c:v>
                </c:pt>
                <c:pt idx="113">
                  <c:v>42391</c:v>
                </c:pt>
                <c:pt idx="114">
                  <c:v>42392</c:v>
                </c:pt>
                <c:pt idx="115">
                  <c:v>42393</c:v>
                </c:pt>
                <c:pt idx="116">
                  <c:v>42394</c:v>
                </c:pt>
                <c:pt idx="117">
                  <c:v>42395</c:v>
                </c:pt>
                <c:pt idx="118">
                  <c:v>42396</c:v>
                </c:pt>
                <c:pt idx="119">
                  <c:v>42397</c:v>
                </c:pt>
                <c:pt idx="120">
                  <c:v>42398</c:v>
                </c:pt>
                <c:pt idx="121">
                  <c:v>42399</c:v>
                </c:pt>
                <c:pt idx="122">
                  <c:v>42400</c:v>
                </c:pt>
                <c:pt idx="123">
                  <c:v>42401</c:v>
                </c:pt>
                <c:pt idx="124">
                  <c:v>42402</c:v>
                </c:pt>
                <c:pt idx="125">
                  <c:v>42403</c:v>
                </c:pt>
                <c:pt idx="126">
                  <c:v>42404</c:v>
                </c:pt>
                <c:pt idx="127">
                  <c:v>42405</c:v>
                </c:pt>
                <c:pt idx="128">
                  <c:v>42406</c:v>
                </c:pt>
                <c:pt idx="129">
                  <c:v>42407</c:v>
                </c:pt>
                <c:pt idx="130">
                  <c:v>42408</c:v>
                </c:pt>
                <c:pt idx="131">
                  <c:v>42409</c:v>
                </c:pt>
                <c:pt idx="132">
                  <c:v>42410</c:v>
                </c:pt>
                <c:pt idx="133">
                  <c:v>42411</c:v>
                </c:pt>
                <c:pt idx="134">
                  <c:v>42412</c:v>
                </c:pt>
                <c:pt idx="135">
                  <c:v>42413</c:v>
                </c:pt>
                <c:pt idx="136">
                  <c:v>42414</c:v>
                </c:pt>
                <c:pt idx="137">
                  <c:v>42415</c:v>
                </c:pt>
                <c:pt idx="138">
                  <c:v>42416</c:v>
                </c:pt>
                <c:pt idx="139">
                  <c:v>42417</c:v>
                </c:pt>
                <c:pt idx="140">
                  <c:v>42418</c:v>
                </c:pt>
                <c:pt idx="141">
                  <c:v>42419</c:v>
                </c:pt>
                <c:pt idx="142">
                  <c:v>42420</c:v>
                </c:pt>
                <c:pt idx="143">
                  <c:v>42421</c:v>
                </c:pt>
                <c:pt idx="144">
                  <c:v>42422</c:v>
                </c:pt>
                <c:pt idx="145">
                  <c:v>42423</c:v>
                </c:pt>
                <c:pt idx="146">
                  <c:v>42424</c:v>
                </c:pt>
                <c:pt idx="147">
                  <c:v>42425</c:v>
                </c:pt>
                <c:pt idx="148">
                  <c:v>42426</c:v>
                </c:pt>
                <c:pt idx="149">
                  <c:v>42427</c:v>
                </c:pt>
                <c:pt idx="150">
                  <c:v>42428</c:v>
                </c:pt>
                <c:pt idx="151">
                  <c:v>42429</c:v>
                </c:pt>
                <c:pt idx="152">
                  <c:v>42430</c:v>
                </c:pt>
                <c:pt idx="153">
                  <c:v>42431</c:v>
                </c:pt>
                <c:pt idx="154">
                  <c:v>42432</c:v>
                </c:pt>
                <c:pt idx="155">
                  <c:v>42433</c:v>
                </c:pt>
                <c:pt idx="156">
                  <c:v>42434</c:v>
                </c:pt>
                <c:pt idx="157">
                  <c:v>42435</c:v>
                </c:pt>
                <c:pt idx="158">
                  <c:v>42436</c:v>
                </c:pt>
                <c:pt idx="159">
                  <c:v>42437</c:v>
                </c:pt>
                <c:pt idx="160">
                  <c:v>42438</c:v>
                </c:pt>
                <c:pt idx="161">
                  <c:v>42439</c:v>
                </c:pt>
                <c:pt idx="162">
                  <c:v>42440</c:v>
                </c:pt>
                <c:pt idx="163">
                  <c:v>42441</c:v>
                </c:pt>
                <c:pt idx="164">
                  <c:v>42442</c:v>
                </c:pt>
                <c:pt idx="165">
                  <c:v>42443</c:v>
                </c:pt>
                <c:pt idx="166">
                  <c:v>42444</c:v>
                </c:pt>
                <c:pt idx="167">
                  <c:v>42445</c:v>
                </c:pt>
                <c:pt idx="168">
                  <c:v>42446</c:v>
                </c:pt>
                <c:pt idx="169">
                  <c:v>42447</c:v>
                </c:pt>
                <c:pt idx="170">
                  <c:v>42448</c:v>
                </c:pt>
                <c:pt idx="171">
                  <c:v>42449</c:v>
                </c:pt>
                <c:pt idx="172">
                  <c:v>42450</c:v>
                </c:pt>
                <c:pt idx="173">
                  <c:v>42451</c:v>
                </c:pt>
                <c:pt idx="174">
                  <c:v>42452</c:v>
                </c:pt>
                <c:pt idx="175">
                  <c:v>42453</c:v>
                </c:pt>
                <c:pt idx="176">
                  <c:v>42454</c:v>
                </c:pt>
                <c:pt idx="177">
                  <c:v>42455</c:v>
                </c:pt>
                <c:pt idx="178">
                  <c:v>42456</c:v>
                </c:pt>
                <c:pt idx="179">
                  <c:v>42457</c:v>
                </c:pt>
                <c:pt idx="180">
                  <c:v>42458</c:v>
                </c:pt>
                <c:pt idx="181">
                  <c:v>42459</c:v>
                </c:pt>
                <c:pt idx="182">
                  <c:v>42460</c:v>
                </c:pt>
                <c:pt idx="183">
                  <c:v>42461</c:v>
                </c:pt>
                <c:pt idx="184">
                  <c:v>42462</c:v>
                </c:pt>
                <c:pt idx="185">
                  <c:v>42463</c:v>
                </c:pt>
                <c:pt idx="186">
                  <c:v>42464</c:v>
                </c:pt>
                <c:pt idx="187">
                  <c:v>42465</c:v>
                </c:pt>
                <c:pt idx="188">
                  <c:v>42466</c:v>
                </c:pt>
                <c:pt idx="189">
                  <c:v>42467</c:v>
                </c:pt>
                <c:pt idx="190">
                  <c:v>42468</c:v>
                </c:pt>
                <c:pt idx="191">
                  <c:v>42469</c:v>
                </c:pt>
                <c:pt idx="192">
                  <c:v>42470</c:v>
                </c:pt>
                <c:pt idx="193">
                  <c:v>42471</c:v>
                </c:pt>
                <c:pt idx="194">
                  <c:v>42472</c:v>
                </c:pt>
                <c:pt idx="195">
                  <c:v>42473</c:v>
                </c:pt>
                <c:pt idx="196">
                  <c:v>42474</c:v>
                </c:pt>
                <c:pt idx="197">
                  <c:v>42475</c:v>
                </c:pt>
                <c:pt idx="198">
                  <c:v>42476</c:v>
                </c:pt>
                <c:pt idx="199">
                  <c:v>42477</c:v>
                </c:pt>
                <c:pt idx="200">
                  <c:v>42478</c:v>
                </c:pt>
                <c:pt idx="201">
                  <c:v>42479</c:v>
                </c:pt>
                <c:pt idx="202">
                  <c:v>42480</c:v>
                </c:pt>
                <c:pt idx="203">
                  <c:v>42481</c:v>
                </c:pt>
                <c:pt idx="204">
                  <c:v>42482</c:v>
                </c:pt>
                <c:pt idx="205">
                  <c:v>42483</c:v>
                </c:pt>
                <c:pt idx="206">
                  <c:v>42484</c:v>
                </c:pt>
                <c:pt idx="207">
                  <c:v>42485</c:v>
                </c:pt>
              </c:numCache>
            </c:numRef>
          </c:cat>
          <c:val>
            <c:numRef>
              <c:f>'Soil Moisture Tracking'!$W$15:$W$222</c:f>
              <c:numCache>
                <c:formatCode>General</c:formatCode>
                <c:ptCount val="208"/>
                <c:pt idx="0">
                  <c:v>17.5</c:v>
                </c:pt>
                <c:pt idx="1">
                  <c:v>17.5</c:v>
                </c:pt>
                <c:pt idx="2">
                  <c:v>17.5</c:v>
                </c:pt>
                <c:pt idx="3">
                  <c:v>17.5</c:v>
                </c:pt>
                <c:pt idx="4">
                  <c:v>17.5</c:v>
                </c:pt>
                <c:pt idx="5">
                  <c:v>17.5</c:v>
                </c:pt>
                <c:pt idx="6">
                  <c:v>17.5</c:v>
                </c:pt>
                <c:pt idx="7">
                  <c:v>17.5</c:v>
                </c:pt>
                <c:pt idx="8">
                  <c:v>17.5</c:v>
                </c:pt>
                <c:pt idx="9">
                  <c:v>17.5</c:v>
                </c:pt>
                <c:pt idx="10">
                  <c:v>17.5</c:v>
                </c:pt>
                <c:pt idx="11">
                  <c:v>17.5</c:v>
                </c:pt>
                <c:pt idx="12">
                  <c:v>17.5</c:v>
                </c:pt>
                <c:pt idx="13">
                  <c:v>17.5</c:v>
                </c:pt>
                <c:pt idx="14">
                  <c:v>17.5</c:v>
                </c:pt>
                <c:pt idx="15">
                  <c:v>17.5</c:v>
                </c:pt>
                <c:pt idx="16">
                  <c:v>17.5</c:v>
                </c:pt>
                <c:pt idx="17">
                  <c:v>17.5</c:v>
                </c:pt>
                <c:pt idx="18">
                  <c:v>17.5</c:v>
                </c:pt>
                <c:pt idx="19">
                  <c:v>17.5</c:v>
                </c:pt>
                <c:pt idx="20">
                  <c:v>17.5</c:v>
                </c:pt>
                <c:pt idx="21">
                  <c:v>17.5</c:v>
                </c:pt>
                <c:pt idx="22">
                  <c:v>17.5</c:v>
                </c:pt>
                <c:pt idx="23">
                  <c:v>17.5</c:v>
                </c:pt>
                <c:pt idx="24">
                  <c:v>17.5</c:v>
                </c:pt>
                <c:pt idx="25">
                  <c:v>17.5</c:v>
                </c:pt>
                <c:pt idx="26">
                  <c:v>17.5</c:v>
                </c:pt>
                <c:pt idx="27">
                  <c:v>17.5</c:v>
                </c:pt>
                <c:pt idx="28">
                  <c:v>17.5</c:v>
                </c:pt>
                <c:pt idx="29">
                  <c:v>17.5</c:v>
                </c:pt>
                <c:pt idx="30">
                  <c:v>17.5</c:v>
                </c:pt>
                <c:pt idx="31">
                  <c:v>17.5</c:v>
                </c:pt>
                <c:pt idx="32">
                  <c:v>17.5</c:v>
                </c:pt>
                <c:pt idx="33">
                  <c:v>17.5</c:v>
                </c:pt>
                <c:pt idx="34">
                  <c:v>17.5</c:v>
                </c:pt>
                <c:pt idx="35">
                  <c:v>17.5</c:v>
                </c:pt>
                <c:pt idx="36">
                  <c:v>17.5</c:v>
                </c:pt>
                <c:pt idx="37">
                  <c:v>17.5</c:v>
                </c:pt>
                <c:pt idx="38">
                  <c:v>17.5</c:v>
                </c:pt>
                <c:pt idx="39">
                  <c:v>17.5</c:v>
                </c:pt>
                <c:pt idx="40">
                  <c:v>17.5</c:v>
                </c:pt>
                <c:pt idx="41">
                  <c:v>17.5</c:v>
                </c:pt>
                <c:pt idx="42">
                  <c:v>17.5</c:v>
                </c:pt>
                <c:pt idx="43">
                  <c:v>17.5</c:v>
                </c:pt>
                <c:pt idx="44">
                  <c:v>17.5</c:v>
                </c:pt>
                <c:pt idx="45">
                  <c:v>17.5</c:v>
                </c:pt>
                <c:pt idx="46">
                  <c:v>17.5</c:v>
                </c:pt>
                <c:pt idx="47">
                  <c:v>17.5</c:v>
                </c:pt>
                <c:pt idx="48">
                  <c:v>17.5</c:v>
                </c:pt>
                <c:pt idx="49">
                  <c:v>17.5</c:v>
                </c:pt>
                <c:pt idx="50">
                  <c:v>17.5</c:v>
                </c:pt>
                <c:pt idx="51">
                  <c:v>17.5</c:v>
                </c:pt>
                <c:pt idx="52">
                  <c:v>17.5</c:v>
                </c:pt>
                <c:pt idx="53">
                  <c:v>17.5</c:v>
                </c:pt>
                <c:pt idx="54">
                  <c:v>17.5</c:v>
                </c:pt>
                <c:pt idx="55">
                  <c:v>17.5</c:v>
                </c:pt>
                <c:pt idx="56">
                  <c:v>17.5</c:v>
                </c:pt>
                <c:pt idx="57">
                  <c:v>17.5</c:v>
                </c:pt>
                <c:pt idx="58">
                  <c:v>17.5</c:v>
                </c:pt>
                <c:pt idx="59">
                  <c:v>17.5</c:v>
                </c:pt>
                <c:pt idx="60">
                  <c:v>17.5</c:v>
                </c:pt>
                <c:pt idx="61">
                  <c:v>17.5</c:v>
                </c:pt>
                <c:pt idx="62">
                  <c:v>17.5</c:v>
                </c:pt>
                <c:pt idx="63">
                  <c:v>17.5</c:v>
                </c:pt>
                <c:pt idx="64">
                  <c:v>17.5</c:v>
                </c:pt>
                <c:pt idx="65">
                  <c:v>17.5</c:v>
                </c:pt>
                <c:pt idx="66">
                  <c:v>17.5</c:v>
                </c:pt>
                <c:pt idx="67">
                  <c:v>17.5</c:v>
                </c:pt>
                <c:pt idx="68">
                  <c:v>17.5</c:v>
                </c:pt>
                <c:pt idx="69">
                  <c:v>17.5</c:v>
                </c:pt>
                <c:pt idx="70">
                  <c:v>17.5</c:v>
                </c:pt>
                <c:pt idx="71">
                  <c:v>17.5</c:v>
                </c:pt>
                <c:pt idx="72">
                  <c:v>17.5</c:v>
                </c:pt>
                <c:pt idx="73">
                  <c:v>17.5</c:v>
                </c:pt>
                <c:pt idx="74">
                  <c:v>17.5</c:v>
                </c:pt>
                <c:pt idx="75">
                  <c:v>17.5</c:v>
                </c:pt>
                <c:pt idx="76">
                  <c:v>17.5</c:v>
                </c:pt>
                <c:pt idx="77">
                  <c:v>17.5</c:v>
                </c:pt>
                <c:pt idx="78">
                  <c:v>17.5</c:v>
                </c:pt>
                <c:pt idx="79">
                  <c:v>17.5</c:v>
                </c:pt>
                <c:pt idx="80">
                  <c:v>17.5</c:v>
                </c:pt>
                <c:pt idx="81">
                  <c:v>17.5</c:v>
                </c:pt>
                <c:pt idx="82">
                  <c:v>17.5</c:v>
                </c:pt>
                <c:pt idx="83">
                  <c:v>17.5</c:v>
                </c:pt>
                <c:pt idx="84">
                  <c:v>17.5</c:v>
                </c:pt>
                <c:pt idx="85">
                  <c:v>17.5</c:v>
                </c:pt>
                <c:pt idx="86">
                  <c:v>17.5</c:v>
                </c:pt>
                <c:pt idx="87">
                  <c:v>17.5</c:v>
                </c:pt>
                <c:pt idx="88">
                  <c:v>17.5</c:v>
                </c:pt>
                <c:pt idx="89">
                  <c:v>17.5</c:v>
                </c:pt>
                <c:pt idx="90">
                  <c:v>17.5</c:v>
                </c:pt>
                <c:pt idx="91">
                  <c:v>17.5</c:v>
                </c:pt>
                <c:pt idx="92">
                  <c:v>17.5</c:v>
                </c:pt>
                <c:pt idx="93">
                  <c:v>17.5</c:v>
                </c:pt>
                <c:pt idx="94">
                  <c:v>17.5</c:v>
                </c:pt>
                <c:pt idx="95">
                  <c:v>17.5</c:v>
                </c:pt>
                <c:pt idx="96">
                  <c:v>17.5</c:v>
                </c:pt>
                <c:pt idx="97">
                  <c:v>17.5</c:v>
                </c:pt>
                <c:pt idx="98">
                  <c:v>17.5</c:v>
                </c:pt>
                <c:pt idx="99">
                  <c:v>17.5</c:v>
                </c:pt>
                <c:pt idx="100">
                  <c:v>17.5</c:v>
                </c:pt>
                <c:pt idx="101">
                  <c:v>17.5</c:v>
                </c:pt>
                <c:pt idx="102">
                  <c:v>17.5</c:v>
                </c:pt>
                <c:pt idx="103">
                  <c:v>17.5</c:v>
                </c:pt>
                <c:pt idx="104">
                  <c:v>17.5</c:v>
                </c:pt>
                <c:pt idx="105">
                  <c:v>17.5</c:v>
                </c:pt>
                <c:pt idx="106">
                  <c:v>17.5</c:v>
                </c:pt>
                <c:pt idx="107">
                  <c:v>17.5</c:v>
                </c:pt>
                <c:pt idx="108">
                  <c:v>17.5</c:v>
                </c:pt>
                <c:pt idx="109">
                  <c:v>17.5</c:v>
                </c:pt>
                <c:pt idx="110">
                  <c:v>17.5</c:v>
                </c:pt>
                <c:pt idx="111">
                  <c:v>17.5</c:v>
                </c:pt>
                <c:pt idx="112">
                  <c:v>17.5</c:v>
                </c:pt>
                <c:pt idx="113">
                  <c:v>17.5</c:v>
                </c:pt>
                <c:pt idx="114">
                  <c:v>17.5</c:v>
                </c:pt>
                <c:pt idx="115">
                  <c:v>17.5</c:v>
                </c:pt>
                <c:pt idx="116">
                  <c:v>17.5</c:v>
                </c:pt>
                <c:pt idx="117">
                  <c:v>17.5</c:v>
                </c:pt>
                <c:pt idx="118">
                  <c:v>17.5</c:v>
                </c:pt>
                <c:pt idx="119">
                  <c:v>17.5</c:v>
                </c:pt>
                <c:pt idx="120">
                  <c:v>17.5</c:v>
                </c:pt>
                <c:pt idx="121">
                  <c:v>17.5</c:v>
                </c:pt>
                <c:pt idx="122">
                  <c:v>17.5</c:v>
                </c:pt>
                <c:pt idx="123">
                  <c:v>17.5</c:v>
                </c:pt>
                <c:pt idx="124">
                  <c:v>17.5</c:v>
                </c:pt>
                <c:pt idx="125">
                  <c:v>17.5</c:v>
                </c:pt>
                <c:pt idx="126">
                  <c:v>17.5</c:v>
                </c:pt>
                <c:pt idx="127">
                  <c:v>17.5</c:v>
                </c:pt>
                <c:pt idx="128">
                  <c:v>17.5</c:v>
                </c:pt>
                <c:pt idx="129">
                  <c:v>17.5</c:v>
                </c:pt>
                <c:pt idx="130">
                  <c:v>17.5</c:v>
                </c:pt>
                <c:pt idx="131">
                  <c:v>17.5</c:v>
                </c:pt>
                <c:pt idx="132">
                  <c:v>17.5</c:v>
                </c:pt>
                <c:pt idx="133">
                  <c:v>17.5</c:v>
                </c:pt>
                <c:pt idx="134">
                  <c:v>17.5</c:v>
                </c:pt>
                <c:pt idx="135">
                  <c:v>17.5</c:v>
                </c:pt>
                <c:pt idx="136">
                  <c:v>17.5</c:v>
                </c:pt>
                <c:pt idx="137">
                  <c:v>17.5</c:v>
                </c:pt>
                <c:pt idx="138">
                  <c:v>17.5</c:v>
                </c:pt>
                <c:pt idx="139">
                  <c:v>17.5</c:v>
                </c:pt>
                <c:pt idx="140">
                  <c:v>17.5</c:v>
                </c:pt>
                <c:pt idx="141">
                  <c:v>17.5</c:v>
                </c:pt>
                <c:pt idx="142">
                  <c:v>17.5</c:v>
                </c:pt>
                <c:pt idx="143">
                  <c:v>17.5</c:v>
                </c:pt>
                <c:pt idx="144">
                  <c:v>17.5</c:v>
                </c:pt>
                <c:pt idx="145">
                  <c:v>17.5</c:v>
                </c:pt>
                <c:pt idx="146">
                  <c:v>17.5</c:v>
                </c:pt>
                <c:pt idx="147">
                  <c:v>17.5</c:v>
                </c:pt>
                <c:pt idx="148">
                  <c:v>17.5</c:v>
                </c:pt>
                <c:pt idx="149">
                  <c:v>17.5</c:v>
                </c:pt>
                <c:pt idx="150">
                  <c:v>17.5</c:v>
                </c:pt>
                <c:pt idx="151">
                  <c:v>17.5</c:v>
                </c:pt>
                <c:pt idx="152">
                  <c:v>17.5</c:v>
                </c:pt>
                <c:pt idx="153">
                  <c:v>17.5</c:v>
                </c:pt>
                <c:pt idx="154">
                  <c:v>17.5</c:v>
                </c:pt>
                <c:pt idx="155">
                  <c:v>17.5</c:v>
                </c:pt>
                <c:pt idx="156">
                  <c:v>17.5</c:v>
                </c:pt>
                <c:pt idx="157">
                  <c:v>17.5</c:v>
                </c:pt>
                <c:pt idx="158">
                  <c:v>17.5</c:v>
                </c:pt>
                <c:pt idx="159">
                  <c:v>17.5</c:v>
                </c:pt>
                <c:pt idx="160">
                  <c:v>17.5</c:v>
                </c:pt>
                <c:pt idx="161">
                  <c:v>17.5</c:v>
                </c:pt>
                <c:pt idx="162">
                  <c:v>17.5</c:v>
                </c:pt>
                <c:pt idx="163">
                  <c:v>17.5</c:v>
                </c:pt>
                <c:pt idx="164">
                  <c:v>17.5</c:v>
                </c:pt>
                <c:pt idx="165">
                  <c:v>17.5</c:v>
                </c:pt>
                <c:pt idx="166">
                  <c:v>17.5</c:v>
                </c:pt>
                <c:pt idx="167">
                  <c:v>17.5</c:v>
                </c:pt>
                <c:pt idx="168">
                  <c:v>17.5</c:v>
                </c:pt>
                <c:pt idx="169">
                  <c:v>17.5</c:v>
                </c:pt>
                <c:pt idx="170">
                  <c:v>17.5</c:v>
                </c:pt>
                <c:pt idx="171">
                  <c:v>17.5</c:v>
                </c:pt>
                <c:pt idx="172">
                  <c:v>17.5</c:v>
                </c:pt>
                <c:pt idx="173">
                  <c:v>17.5</c:v>
                </c:pt>
                <c:pt idx="174">
                  <c:v>17.5</c:v>
                </c:pt>
                <c:pt idx="175">
                  <c:v>17.5</c:v>
                </c:pt>
                <c:pt idx="176">
                  <c:v>17.5</c:v>
                </c:pt>
                <c:pt idx="177">
                  <c:v>17.5</c:v>
                </c:pt>
                <c:pt idx="178">
                  <c:v>17.5</c:v>
                </c:pt>
                <c:pt idx="179">
                  <c:v>17.5</c:v>
                </c:pt>
                <c:pt idx="180">
                  <c:v>17.5</c:v>
                </c:pt>
                <c:pt idx="181">
                  <c:v>17.5</c:v>
                </c:pt>
                <c:pt idx="182">
                  <c:v>17.5</c:v>
                </c:pt>
                <c:pt idx="183">
                  <c:v>17.5</c:v>
                </c:pt>
                <c:pt idx="184">
                  <c:v>17.5</c:v>
                </c:pt>
                <c:pt idx="185">
                  <c:v>17.5</c:v>
                </c:pt>
                <c:pt idx="186">
                  <c:v>17.5</c:v>
                </c:pt>
                <c:pt idx="187">
                  <c:v>17.5</c:v>
                </c:pt>
                <c:pt idx="188">
                  <c:v>17.5</c:v>
                </c:pt>
                <c:pt idx="189">
                  <c:v>17.5</c:v>
                </c:pt>
                <c:pt idx="190">
                  <c:v>17.5</c:v>
                </c:pt>
                <c:pt idx="191">
                  <c:v>17.5</c:v>
                </c:pt>
                <c:pt idx="192">
                  <c:v>17.5</c:v>
                </c:pt>
                <c:pt idx="193">
                  <c:v>17.5</c:v>
                </c:pt>
                <c:pt idx="194">
                  <c:v>17.5</c:v>
                </c:pt>
                <c:pt idx="195">
                  <c:v>17.5</c:v>
                </c:pt>
                <c:pt idx="196">
                  <c:v>17.5</c:v>
                </c:pt>
                <c:pt idx="197">
                  <c:v>17.5</c:v>
                </c:pt>
                <c:pt idx="198">
                  <c:v>17.5</c:v>
                </c:pt>
                <c:pt idx="199">
                  <c:v>17.5</c:v>
                </c:pt>
                <c:pt idx="200">
                  <c:v>17.5</c:v>
                </c:pt>
                <c:pt idx="201">
                  <c:v>17.5</c:v>
                </c:pt>
                <c:pt idx="202">
                  <c:v>17.5</c:v>
                </c:pt>
                <c:pt idx="203">
                  <c:v>17.5</c:v>
                </c:pt>
                <c:pt idx="204">
                  <c:v>17.5</c:v>
                </c:pt>
                <c:pt idx="205">
                  <c:v>17.5</c:v>
                </c:pt>
                <c:pt idx="206">
                  <c:v>17.5</c:v>
                </c:pt>
                <c:pt idx="207">
                  <c:v>17.5</c:v>
                </c:pt>
              </c:numCache>
            </c:numRef>
          </c:val>
          <c:smooth val="0"/>
        </c:ser>
        <c:ser>
          <c:idx val="3"/>
          <c:order val="3"/>
          <c:tx>
            <c:strRef>
              <c:f>'Soil Moisture Tracking'!$X$14</c:f>
              <c:strCache>
                <c:ptCount val="1"/>
                <c:pt idx="0">
                  <c:v>Permanent Wilt Point</c:v>
                </c:pt>
              </c:strCache>
            </c:strRef>
          </c:tx>
          <c:marker>
            <c:symbol val="none"/>
          </c:marker>
          <c:cat>
            <c:numRef>
              <c:f>'Soil Moisture Tracking'!$B$15:$B$222</c:f>
              <c:numCache>
                <c:formatCode>d\-mmm</c:formatCode>
                <c:ptCount val="208"/>
                <c:pt idx="0">
                  <c:v>42278</c:v>
                </c:pt>
                <c:pt idx="1">
                  <c:v>42279</c:v>
                </c:pt>
                <c:pt idx="2">
                  <c:v>42280</c:v>
                </c:pt>
                <c:pt idx="3">
                  <c:v>42281</c:v>
                </c:pt>
                <c:pt idx="4">
                  <c:v>42282</c:v>
                </c:pt>
                <c:pt idx="5">
                  <c:v>42283</c:v>
                </c:pt>
                <c:pt idx="6">
                  <c:v>42284</c:v>
                </c:pt>
                <c:pt idx="7">
                  <c:v>42285</c:v>
                </c:pt>
                <c:pt idx="8">
                  <c:v>42286</c:v>
                </c:pt>
                <c:pt idx="9">
                  <c:v>42287</c:v>
                </c:pt>
                <c:pt idx="10">
                  <c:v>42288</c:v>
                </c:pt>
                <c:pt idx="11">
                  <c:v>42289</c:v>
                </c:pt>
                <c:pt idx="12">
                  <c:v>42290</c:v>
                </c:pt>
                <c:pt idx="13">
                  <c:v>42291</c:v>
                </c:pt>
                <c:pt idx="14">
                  <c:v>42292</c:v>
                </c:pt>
                <c:pt idx="15">
                  <c:v>42293</c:v>
                </c:pt>
                <c:pt idx="16">
                  <c:v>42294</c:v>
                </c:pt>
                <c:pt idx="17">
                  <c:v>42295</c:v>
                </c:pt>
                <c:pt idx="18">
                  <c:v>42296</c:v>
                </c:pt>
                <c:pt idx="19">
                  <c:v>42297</c:v>
                </c:pt>
                <c:pt idx="20">
                  <c:v>42298</c:v>
                </c:pt>
                <c:pt idx="21">
                  <c:v>42299</c:v>
                </c:pt>
                <c:pt idx="22">
                  <c:v>42300</c:v>
                </c:pt>
                <c:pt idx="23">
                  <c:v>42301</c:v>
                </c:pt>
                <c:pt idx="24">
                  <c:v>42302</c:v>
                </c:pt>
                <c:pt idx="25">
                  <c:v>42303</c:v>
                </c:pt>
                <c:pt idx="26">
                  <c:v>42304</c:v>
                </c:pt>
                <c:pt idx="27">
                  <c:v>42305</c:v>
                </c:pt>
                <c:pt idx="28">
                  <c:v>42306</c:v>
                </c:pt>
                <c:pt idx="29">
                  <c:v>42307</c:v>
                </c:pt>
                <c:pt idx="30">
                  <c:v>42308</c:v>
                </c:pt>
                <c:pt idx="31">
                  <c:v>42309</c:v>
                </c:pt>
                <c:pt idx="32">
                  <c:v>42310</c:v>
                </c:pt>
                <c:pt idx="33">
                  <c:v>42311</c:v>
                </c:pt>
                <c:pt idx="34">
                  <c:v>42312</c:v>
                </c:pt>
                <c:pt idx="35">
                  <c:v>42313</c:v>
                </c:pt>
                <c:pt idx="36">
                  <c:v>42314</c:v>
                </c:pt>
                <c:pt idx="37">
                  <c:v>42315</c:v>
                </c:pt>
                <c:pt idx="38">
                  <c:v>42316</c:v>
                </c:pt>
                <c:pt idx="39">
                  <c:v>42317</c:v>
                </c:pt>
                <c:pt idx="40">
                  <c:v>42318</c:v>
                </c:pt>
                <c:pt idx="41">
                  <c:v>42319</c:v>
                </c:pt>
                <c:pt idx="42">
                  <c:v>42320</c:v>
                </c:pt>
                <c:pt idx="43">
                  <c:v>42321</c:v>
                </c:pt>
                <c:pt idx="44">
                  <c:v>42322</c:v>
                </c:pt>
                <c:pt idx="45">
                  <c:v>42323</c:v>
                </c:pt>
                <c:pt idx="46">
                  <c:v>42324</c:v>
                </c:pt>
                <c:pt idx="47">
                  <c:v>42325</c:v>
                </c:pt>
                <c:pt idx="48">
                  <c:v>42326</c:v>
                </c:pt>
                <c:pt idx="49">
                  <c:v>42327</c:v>
                </c:pt>
                <c:pt idx="50">
                  <c:v>42328</c:v>
                </c:pt>
                <c:pt idx="51">
                  <c:v>42329</c:v>
                </c:pt>
                <c:pt idx="52">
                  <c:v>42330</c:v>
                </c:pt>
                <c:pt idx="53">
                  <c:v>42331</c:v>
                </c:pt>
                <c:pt idx="54">
                  <c:v>42332</c:v>
                </c:pt>
                <c:pt idx="55">
                  <c:v>42333</c:v>
                </c:pt>
                <c:pt idx="56">
                  <c:v>42334</c:v>
                </c:pt>
                <c:pt idx="57">
                  <c:v>42335</c:v>
                </c:pt>
                <c:pt idx="58">
                  <c:v>42336</c:v>
                </c:pt>
                <c:pt idx="59">
                  <c:v>42337</c:v>
                </c:pt>
                <c:pt idx="60">
                  <c:v>42338</c:v>
                </c:pt>
                <c:pt idx="61">
                  <c:v>42339</c:v>
                </c:pt>
                <c:pt idx="62">
                  <c:v>42340</c:v>
                </c:pt>
                <c:pt idx="63">
                  <c:v>42341</c:v>
                </c:pt>
                <c:pt idx="64">
                  <c:v>42342</c:v>
                </c:pt>
                <c:pt idx="65">
                  <c:v>42343</c:v>
                </c:pt>
                <c:pt idx="66">
                  <c:v>42344</c:v>
                </c:pt>
                <c:pt idx="67">
                  <c:v>42345</c:v>
                </c:pt>
                <c:pt idx="68">
                  <c:v>42346</c:v>
                </c:pt>
                <c:pt idx="69">
                  <c:v>42347</c:v>
                </c:pt>
                <c:pt idx="70">
                  <c:v>42348</c:v>
                </c:pt>
                <c:pt idx="71">
                  <c:v>42349</c:v>
                </c:pt>
                <c:pt idx="72">
                  <c:v>42350</c:v>
                </c:pt>
                <c:pt idx="73">
                  <c:v>42351</c:v>
                </c:pt>
                <c:pt idx="74">
                  <c:v>42352</c:v>
                </c:pt>
                <c:pt idx="75">
                  <c:v>42353</c:v>
                </c:pt>
                <c:pt idx="76">
                  <c:v>42354</c:v>
                </c:pt>
                <c:pt idx="77">
                  <c:v>42355</c:v>
                </c:pt>
                <c:pt idx="78">
                  <c:v>42356</c:v>
                </c:pt>
                <c:pt idx="79">
                  <c:v>42357</c:v>
                </c:pt>
                <c:pt idx="80">
                  <c:v>42358</c:v>
                </c:pt>
                <c:pt idx="81">
                  <c:v>42359</c:v>
                </c:pt>
                <c:pt idx="82">
                  <c:v>42360</c:v>
                </c:pt>
                <c:pt idx="83">
                  <c:v>42361</c:v>
                </c:pt>
                <c:pt idx="84">
                  <c:v>42362</c:v>
                </c:pt>
                <c:pt idx="85">
                  <c:v>42363</c:v>
                </c:pt>
                <c:pt idx="86">
                  <c:v>42364</c:v>
                </c:pt>
                <c:pt idx="87">
                  <c:v>42365</c:v>
                </c:pt>
                <c:pt idx="88">
                  <c:v>42366</c:v>
                </c:pt>
                <c:pt idx="89">
                  <c:v>42367</c:v>
                </c:pt>
                <c:pt idx="90">
                  <c:v>42368</c:v>
                </c:pt>
                <c:pt idx="91">
                  <c:v>42369</c:v>
                </c:pt>
                <c:pt idx="92">
                  <c:v>42370</c:v>
                </c:pt>
                <c:pt idx="93">
                  <c:v>42371</c:v>
                </c:pt>
                <c:pt idx="94">
                  <c:v>42372</c:v>
                </c:pt>
                <c:pt idx="95">
                  <c:v>42373</c:v>
                </c:pt>
                <c:pt idx="96">
                  <c:v>42374</c:v>
                </c:pt>
                <c:pt idx="97">
                  <c:v>42375</c:v>
                </c:pt>
                <c:pt idx="98">
                  <c:v>42376</c:v>
                </c:pt>
                <c:pt idx="99">
                  <c:v>42377</c:v>
                </c:pt>
                <c:pt idx="100">
                  <c:v>42378</c:v>
                </c:pt>
                <c:pt idx="101">
                  <c:v>42379</c:v>
                </c:pt>
                <c:pt idx="102">
                  <c:v>42380</c:v>
                </c:pt>
                <c:pt idx="103">
                  <c:v>42381</c:v>
                </c:pt>
                <c:pt idx="104">
                  <c:v>42382</c:v>
                </c:pt>
                <c:pt idx="105">
                  <c:v>42383</c:v>
                </c:pt>
                <c:pt idx="106">
                  <c:v>42384</c:v>
                </c:pt>
                <c:pt idx="107">
                  <c:v>42385</c:v>
                </c:pt>
                <c:pt idx="108">
                  <c:v>42386</c:v>
                </c:pt>
                <c:pt idx="109">
                  <c:v>42387</c:v>
                </c:pt>
                <c:pt idx="110">
                  <c:v>42388</c:v>
                </c:pt>
                <c:pt idx="111">
                  <c:v>42389</c:v>
                </c:pt>
                <c:pt idx="112">
                  <c:v>42390</c:v>
                </c:pt>
                <c:pt idx="113">
                  <c:v>42391</c:v>
                </c:pt>
                <c:pt idx="114">
                  <c:v>42392</c:v>
                </c:pt>
                <c:pt idx="115">
                  <c:v>42393</c:v>
                </c:pt>
                <c:pt idx="116">
                  <c:v>42394</c:v>
                </c:pt>
                <c:pt idx="117">
                  <c:v>42395</c:v>
                </c:pt>
                <c:pt idx="118">
                  <c:v>42396</c:v>
                </c:pt>
                <c:pt idx="119">
                  <c:v>42397</c:v>
                </c:pt>
                <c:pt idx="120">
                  <c:v>42398</c:v>
                </c:pt>
                <c:pt idx="121">
                  <c:v>42399</c:v>
                </c:pt>
                <c:pt idx="122">
                  <c:v>42400</c:v>
                </c:pt>
                <c:pt idx="123">
                  <c:v>42401</c:v>
                </c:pt>
                <c:pt idx="124">
                  <c:v>42402</c:v>
                </c:pt>
                <c:pt idx="125">
                  <c:v>42403</c:v>
                </c:pt>
                <c:pt idx="126">
                  <c:v>42404</c:v>
                </c:pt>
                <c:pt idx="127">
                  <c:v>42405</c:v>
                </c:pt>
                <c:pt idx="128">
                  <c:v>42406</c:v>
                </c:pt>
                <c:pt idx="129">
                  <c:v>42407</c:v>
                </c:pt>
                <c:pt idx="130">
                  <c:v>42408</c:v>
                </c:pt>
                <c:pt idx="131">
                  <c:v>42409</c:v>
                </c:pt>
                <c:pt idx="132">
                  <c:v>42410</c:v>
                </c:pt>
                <c:pt idx="133">
                  <c:v>42411</c:v>
                </c:pt>
                <c:pt idx="134">
                  <c:v>42412</c:v>
                </c:pt>
                <c:pt idx="135">
                  <c:v>42413</c:v>
                </c:pt>
                <c:pt idx="136">
                  <c:v>42414</c:v>
                </c:pt>
                <c:pt idx="137">
                  <c:v>42415</c:v>
                </c:pt>
                <c:pt idx="138">
                  <c:v>42416</c:v>
                </c:pt>
                <c:pt idx="139">
                  <c:v>42417</c:v>
                </c:pt>
                <c:pt idx="140">
                  <c:v>42418</c:v>
                </c:pt>
                <c:pt idx="141">
                  <c:v>42419</c:v>
                </c:pt>
                <c:pt idx="142">
                  <c:v>42420</c:v>
                </c:pt>
                <c:pt idx="143">
                  <c:v>42421</c:v>
                </c:pt>
                <c:pt idx="144">
                  <c:v>42422</c:v>
                </c:pt>
                <c:pt idx="145">
                  <c:v>42423</c:v>
                </c:pt>
                <c:pt idx="146">
                  <c:v>42424</c:v>
                </c:pt>
                <c:pt idx="147">
                  <c:v>42425</c:v>
                </c:pt>
                <c:pt idx="148">
                  <c:v>42426</c:v>
                </c:pt>
                <c:pt idx="149">
                  <c:v>42427</c:v>
                </c:pt>
                <c:pt idx="150">
                  <c:v>42428</c:v>
                </c:pt>
                <c:pt idx="151">
                  <c:v>42429</c:v>
                </c:pt>
                <c:pt idx="152">
                  <c:v>42430</c:v>
                </c:pt>
                <c:pt idx="153">
                  <c:v>42431</c:v>
                </c:pt>
                <c:pt idx="154">
                  <c:v>42432</c:v>
                </c:pt>
                <c:pt idx="155">
                  <c:v>42433</c:v>
                </c:pt>
                <c:pt idx="156">
                  <c:v>42434</c:v>
                </c:pt>
                <c:pt idx="157">
                  <c:v>42435</c:v>
                </c:pt>
                <c:pt idx="158">
                  <c:v>42436</c:v>
                </c:pt>
                <c:pt idx="159">
                  <c:v>42437</c:v>
                </c:pt>
                <c:pt idx="160">
                  <c:v>42438</c:v>
                </c:pt>
                <c:pt idx="161">
                  <c:v>42439</c:v>
                </c:pt>
                <c:pt idx="162">
                  <c:v>42440</c:v>
                </c:pt>
                <c:pt idx="163">
                  <c:v>42441</c:v>
                </c:pt>
                <c:pt idx="164">
                  <c:v>42442</c:v>
                </c:pt>
                <c:pt idx="165">
                  <c:v>42443</c:v>
                </c:pt>
                <c:pt idx="166">
                  <c:v>42444</c:v>
                </c:pt>
                <c:pt idx="167">
                  <c:v>42445</c:v>
                </c:pt>
                <c:pt idx="168">
                  <c:v>42446</c:v>
                </c:pt>
                <c:pt idx="169">
                  <c:v>42447</c:v>
                </c:pt>
                <c:pt idx="170">
                  <c:v>42448</c:v>
                </c:pt>
                <c:pt idx="171">
                  <c:v>42449</c:v>
                </c:pt>
                <c:pt idx="172">
                  <c:v>42450</c:v>
                </c:pt>
                <c:pt idx="173">
                  <c:v>42451</c:v>
                </c:pt>
                <c:pt idx="174">
                  <c:v>42452</c:v>
                </c:pt>
                <c:pt idx="175">
                  <c:v>42453</c:v>
                </c:pt>
                <c:pt idx="176">
                  <c:v>42454</c:v>
                </c:pt>
                <c:pt idx="177">
                  <c:v>42455</c:v>
                </c:pt>
                <c:pt idx="178">
                  <c:v>42456</c:v>
                </c:pt>
                <c:pt idx="179">
                  <c:v>42457</c:v>
                </c:pt>
                <c:pt idx="180">
                  <c:v>42458</c:v>
                </c:pt>
                <c:pt idx="181">
                  <c:v>42459</c:v>
                </c:pt>
                <c:pt idx="182">
                  <c:v>42460</c:v>
                </c:pt>
                <c:pt idx="183">
                  <c:v>42461</c:v>
                </c:pt>
                <c:pt idx="184">
                  <c:v>42462</c:v>
                </c:pt>
                <c:pt idx="185">
                  <c:v>42463</c:v>
                </c:pt>
                <c:pt idx="186">
                  <c:v>42464</c:v>
                </c:pt>
                <c:pt idx="187">
                  <c:v>42465</c:v>
                </c:pt>
                <c:pt idx="188">
                  <c:v>42466</c:v>
                </c:pt>
                <c:pt idx="189">
                  <c:v>42467</c:v>
                </c:pt>
                <c:pt idx="190">
                  <c:v>42468</c:v>
                </c:pt>
                <c:pt idx="191">
                  <c:v>42469</c:v>
                </c:pt>
                <c:pt idx="192">
                  <c:v>42470</c:v>
                </c:pt>
                <c:pt idx="193">
                  <c:v>42471</c:v>
                </c:pt>
                <c:pt idx="194">
                  <c:v>42472</c:v>
                </c:pt>
                <c:pt idx="195">
                  <c:v>42473</c:v>
                </c:pt>
                <c:pt idx="196">
                  <c:v>42474</c:v>
                </c:pt>
                <c:pt idx="197">
                  <c:v>42475</c:v>
                </c:pt>
                <c:pt idx="198">
                  <c:v>42476</c:v>
                </c:pt>
                <c:pt idx="199">
                  <c:v>42477</c:v>
                </c:pt>
                <c:pt idx="200">
                  <c:v>42478</c:v>
                </c:pt>
                <c:pt idx="201">
                  <c:v>42479</c:v>
                </c:pt>
                <c:pt idx="202">
                  <c:v>42480</c:v>
                </c:pt>
                <c:pt idx="203">
                  <c:v>42481</c:v>
                </c:pt>
                <c:pt idx="204">
                  <c:v>42482</c:v>
                </c:pt>
                <c:pt idx="205">
                  <c:v>42483</c:v>
                </c:pt>
                <c:pt idx="206">
                  <c:v>42484</c:v>
                </c:pt>
                <c:pt idx="207">
                  <c:v>42485</c:v>
                </c:pt>
              </c:numCache>
            </c:numRef>
          </c:cat>
          <c:val>
            <c:numRef>
              <c:f>'Soil Moisture Tracking'!$X$15:$X$222</c:f>
              <c:numCache>
                <c:formatCode>General</c:formatCode>
                <c:ptCount val="2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numCache>
            </c:numRef>
          </c:val>
          <c:smooth val="0"/>
        </c:ser>
        <c:dLbls>
          <c:showLegendKey val="0"/>
          <c:showVal val="0"/>
          <c:showCatName val="0"/>
          <c:showSerName val="0"/>
          <c:showPercent val="0"/>
          <c:showBubbleSize val="0"/>
        </c:dLbls>
        <c:marker val="1"/>
        <c:smooth val="0"/>
        <c:axId val="82141952"/>
        <c:axId val="82143872"/>
      </c:lineChart>
      <c:dateAx>
        <c:axId val="82141952"/>
        <c:scaling>
          <c:orientation val="minMax"/>
        </c:scaling>
        <c:delete val="0"/>
        <c:axPos val="b"/>
        <c:title>
          <c:tx>
            <c:rich>
              <a:bodyPr/>
              <a:lstStyle/>
              <a:p>
                <a:pPr>
                  <a:defRPr/>
                </a:pPr>
                <a:r>
                  <a:rPr lang="en-US"/>
                  <a:t>Day</a:t>
                </a:r>
              </a:p>
            </c:rich>
          </c:tx>
          <c:layout/>
          <c:overlay val="0"/>
        </c:title>
        <c:numFmt formatCode="d\-mmm" sourceLinked="1"/>
        <c:majorTickMark val="out"/>
        <c:minorTickMark val="none"/>
        <c:tickLblPos val="nextTo"/>
        <c:crossAx val="82143872"/>
        <c:crosses val="autoZero"/>
        <c:auto val="1"/>
        <c:lblOffset val="100"/>
        <c:baseTimeUnit val="days"/>
      </c:dateAx>
      <c:valAx>
        <c:axId val="82143872"/>
        <c:scaling>
          <c:orientation val="minMax"/>
        </c:scaling>
        <c:delete val="0"/>
        <c:axPos val="l"/>
        <c:majorGridlines/>
        <c:title>
          <c:tx>
            <c:rich>
              <a:bodyPr rot="-5400000" vert="horz"/>
              <a:lstStyle/>
              <a:p>
                <a:pPr>
                  <a:defRPr/>
                </a:pPr>
                <a:r>
                  <a:rPr lang="en-US"/>
                  <a:t>Soil Moisture Level (mm)</a:t>
                </a:r>
              </a:p>
            </c:rich>
          </c:tx>
          <c:layout>
            <c:manualLayout>
              <c:xMode val="edge"/>
              <c:yMode val="edge"/>
              <c:x val="1.3005565026021232E-2"/>
              <c:y val="0.26555173452073266"/>
            </c:manualLayout>
          </c:layout>
          <c:overlay val="0"/>
        </c:title>
        <c:numFmt formatCode="General" sourceLinked="1"/>
        <c:majorTickMark val="out"/>
        <c:minorTickMark val="none"/>
        <c:tickLblPos val="nextTo"/>
        <c:crossAx val="82141952"/>
        <c:crosses val="autoZero"/>
        <c:crossBetween val="between"/>
      </c:valAx>
    </c:plotArea>
    <c:legend>
      <c:legendPos val="r"/>
      <c:layout>
        <c:manualLayout>
          <c:xMode val="edge"/>
          <c:yMode val="edge"/>
          <c:x val="0.24646697513326299"/>
          <c:y val="0.8196490485599135"/>
          <c:w val="0.46254151220788126"/>
          <c:h val="0.1689596498964262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123825</xdr:colOff>
      <xdr:row>8</xdr:row>
      <xdr:rowOff>33338</xdr:rowOff>
    </xdr:from>
    <xdr:to>
      <xdr:col>19</xdr:col>
      <xdr:colOff>66674</xdr:colOff>
      <xdr:row>30</xdr:row>
      <xdr:rowOff>19051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0</xdr:row>
      <xdr:rowOff>85725</xdr:rowOff>
    </xdr:from>
    <xdr:to>
      <xdr:col>2</xdr:col>
      <xdr:colOff>571500</xdr:colOff>
      <xdr:row>0</xdr:row>
      <xdr:rowOff>571500</xdr:rowOff>
    </xdr:to>
    <xdr:pic>
      <xdr:nvPicPr>
        <xdr:cNvPr id="3" name="Picture 1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85725"/>
          <a:ext cx="12858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161926</xdr:colOff>
      <xdr:row>0</xdr:row>
      <xdr:rowOff>9525</xdr:rowOff>
    </xdr:from>
    <xdr:to>
      <xdr:col>9</xdr:col>
      <xdr:colOff>123826</xdr:colOff>
      <xdr:row>0</xdr:row>
      <xdr:rowOff>457200</xdr:rowOff>
    </xdr:to>
    <xdr:pic>
      <xdr:nvPicPr>
        <xdr:cNvPr id="4" name="Picture 4"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8651" y="9525"/>
          <a:ext cx="1333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38100</xdr:colOff>
      <xdr:row>0</xdr:row>
      <xdr:rowOff>85725</xdr:rowOff>
    </xdr:from>
    <xdr:ext cx="1104900" cy="409575"/>
    <xdr:pic>
      <xdr:nvPicPr>
        <xdr:cNvPr id="5" name="Picture 1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848350" y="85725"/>
          <a:ext cx="1104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495301</xdr:colOff>
      <xdr:row>0</xdr:row>
      <xdr:rowOff>19050</xdr:rowOff>
    </xdr:from>
    <xdr:ext cx="1333500" cy="447675"/>
    <xdr:pic>
      <xdr:nvPicPr>
        <xdr:cNvPr id="6" name="Picture 4"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58426" y="19050"/>
          <a:ext cx="1333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3"/>
  <sheetViews>
    <sheetView tabSelected="1" workbookViewId="0">
      <selection activeCell="H11" sqref="H11"/>
    </sheetView>
  </sheetViews>
  <sheetFormatPr defaultRowHeight="15" x14ac:dyDescent="0.25"/>
  <cols>
    <col min="1" max="1" width="2.42578125" style="7" customWidth="1"/>
    <col min="2" max="3" width="10.28515625" style="7" customWidth="1"/>
    <col min="4" max="4" width="10.28515625" style="8" customWidth="1"/>
    <col min="5" max="9" width="10.28515625" style="7" customWidth="1"/>
    <col min="10" max="10" width="2.42578125" style="7" customWidth="1"/>
    <col min="11" max="11" width="2.140625" style="7" customWidth="1"/>
    <col min="12" max="13" width="10.28515625" style="7" customWidth="1"/>
    <col min="14" max="18" width="9.140625" style="7"/>
    <col min="19" max="19" width="16.140625" style="7" customWidth="1"/>
    <col min="20" max="20" width="2.5703125" style="7" customWidth="1"/>
    <col min="21" max="21" width="4.140625" style="6" customWidth="1"/>
    <col min="22" max="26" width="9.140625" style="6"/>
    <col min="27" max="16384" width="9.140625" style="7"/>
  </cols>
  <sheetData>
    <row r="1" spans="1:25" ht="50.25" customHeight="1" x14ac:dyDescent="0.35">
      <c r="A1" s="3"/>
      <c r="B1" s="4"/>
      <c r="C1" s="42" t="s">
        <v>8</v>
      </c>
      <c r="D1" s="42"/>
      <c r="E1" s="42"/>
      <c r="F1" s="42"/>
      <c r="G1" s="42"/>
      <c r="H1" s="42"/>
      <c r="I1" s="5"/>
      <c r="J1" s="5"/>
      <c r="K1" s="3"/>
      <c r="L1" s="4"/>
      <c r="M1" s="40" t="s">
        <v>22</v>
      </c>
      <c r="N1" s="40"/>
      <c r="O1" s="40"/>
      <c r="P1" s="40"/>
      <c r="Q1" s="40"/>
      <c r="R1" s="40"/>
      <c r="S1" s="5"/>
      <c r="T1" s="5"/>
    </row>
    <row r="2" spans="1:25" ht="8.25" customHeight="1" x14ac:dyDescent="0.25">
      <c r="J2" s="9"/>
      <c r="K2" s="9"/>
      <c r="L2" s="9"/>
      <c r="M2" s="9"/>
      <c r="N2" s="9"/>
      <c r="O2" s="9"/>
      <c r="P2" s="9"/>
      <c r="Q2" s="9"/>
      <c r="R2" s="9"/>
      <c r="S2" s="9"/>
    </row>
    <row r="3" spans="1:25" ht="21" customHeight="1" x14ac:dyDescent="0.25">
      <c r="B3" s="43" t="s">
        <v>23</v>
      </c>
      <c r="C3" s="43"/>
      <c r="D3" s="43"/>
      <c r="E3" s="43"/>
      <c r="F3" s="43"/>
      <c r="G3" s="43"/>
      <c r="H3" s="43"/>
      <c r="I3" s="43"/>
      <c r="J3" s="10"/>
      <c r="K3" s="10"/>
      <c r="L3" s="41" t="s">
        <v>24</v>
      </c>
      <c r="M3" s="41"/>
      <c r="N3" s="41"/>
      <c r="O3" s="41"/>
      <c r="P3" s="41"/>
      <c r="Q3" s="41"/>
      <c r="R3" s="41"/>
      <c r="S3" s="41"/>
    </row>
    <row r="4" spans="1:25" ht="21" customHeight="1" x14ac:dyDescent="0.25">
      <c r="B4" s="43"/>
      <c r="C4" s="43"/>
      <c r="D4" s="43"/>
      <c r="E4" s="43"/>
      <c r="F4" s="43"/>
      <c r="G4" s="43"/>
      <c r="H4" s="43"/>
      <c r="I4" s="43"/>
      <c r="J4" s="10"/>
      <c r="K4" s="10"/>
      <c r="L4" s="41"/>
      <c r="M4" s="41"/>
      <c r="N4" s="41"/>
      <c r="O4" s="41"/>
      <c r="P4" s="41"/>
      <c r="Q4" s="41"/>
      <c r="R4" s="41"/>
      <c r="S4" s="41"/>
    </row>
    <row r="5" spans="1:25" ht="21" customHeight="1" x14ac:dyDescent="0.25">
      <c r="B5" s="43"/>
      <c r="C5" s="43"/>
      <c r="D5" s="43"/>
      <c r="E5" s="43"/>
      <c r="F5" s="43"/>
      <c r="G5" s="43"/>
      <c r="H5" s="43"/>
      <c r="I5" s="43"/>
      <c r="J5" s="10"/>
      <c r="K5" s="10"/>
      <c r="L5" s="41"/>
      <c r="M5" s="41"/>
      <c r="N5" s="41"/>
      <c r="O5" s="41"/>
      <c r="P5" s="41"/>
      <c r="Q5" s="41"/>
      <c r="R5" s="41"/>
      <c r="S5" s="41"/>
    </row>
    <row r="6" spans="1:25" ht="21" customHeight="1" x14ac:dyDescent="0.25">
      <c r="B6" s="43"/>
      <c r="C6" s="43"/>
      <c r="D6" s="43"/>
      <c r="E6" s="43"/>
      <c r="F6" s="43"/>
      <c r="G6" s="43"/>
      <c r="H6" s="43"/>
      <c r="I6" s="43"/>
      <c r="J6" s="10"/>
      <c r="K6" s="10"/>
      <c r="L6" s="41"/>
      <c r="M6" s="41"/>
      <c r="N6" s="41"/>
      <c r="O6" s="41"/>
      <c r="P6" s="41"/>
      <c r="Q6" s="41"/>
      <c r="R6" s="41"/>
      <c r="S6" s="41"/>
    </row>
    <row r="7" spans="1:25" ht="21" customHeight="1" x14ac:dyDescent="0.25">
      <c r="B7" s="43"/>
      <c r="C7" s="43"/>
      <c r="D7" s="43"/>
      <c r="E7" s="43"/>
      <c r="F7" s="43"/>
      <c r="G7" s="43"/>
      <c r="H7" s="43"/>
      <c r="I7" s="43"/>
      <c r="J7" s="10"/>
      <c r="K7" s="10"/>
      <c r="L7" s="41"/>
      <c r="M7" s="41"/>
      <c r="N7" s="41"/>
      <c r="O7" s="41"/>
      <c r="P7" s="41"/>
      <c r="Q7" s="41"/>
      <c r="R7" s="41"/>
      <c r="S7" s="41"/>
    </row>
    <row r="8" spans="1:25" ht="15" customHeight="1" x14ac:dyDescent="0.25">
      <c r="B8" s="11"/>
      <c r="C8" s="11"/>
      <c r="D8" s="12"/>
      <c r="E8" s="11"/>
      <c r="F8" s="11"/>
      <c r="G8" s="12"/>
      <c r="H8" s="12"/>
      <c r="I8" s="12"/>
      <c r="J8" s="13"/>
      <c r="K8" s="14"/>
      <c r="L8" s="14"/>
      <c r="M8" s="14"/>
      <c r="N8" s="15"/>
      <c r="O8" s="15"/>
      <c r="P8" s="15"/>
      <c r="Q8" s="9"/>
      <c r="R8" s="9"/>
      <c r="S8" s="9"/>
    </row>
    <row r="9" spans="1:25" ht="40.5" customHeight="1" x14ac:dyDescent="0.25">
      <c r="A9" s="16"/>
      <c r="B9" s="17" t="s">
        <v>17</v>
      </c>
      <c r="C9" s="44" t="s">
        <v>16</v>
      </c>
      <c r="D9" s="44"/>
      <c r="E9" s="44"/>
      <c r="F9" s="44"/>
      <c r="G9" s="45"/>
      <c r="H9" s="46">
        <v>42278</v>
      </c>
      <c r="I9" s="47"/>
      <c r="J9" s="9"/>
      <c r="K9" s="9"/>
      <c r="L9" s="9"/>
      <c r="M9" s="14"/>
      <c r="N9" s="15"/>
      <c r="O9" s="15"/>
      <c r="P9" s="15"/>
      <c r="Q9" s="9"/>
      <c r="R9" s="9"/>
      <c r="S9" s="9"/>
    </row>
    <row r="10" spans="1:25" ht="9" customHeight="1" x14ac:dyDescent="0.25">
      <c r="B10" s="11"/>
      <c r="C10" s="18"/>
      <c r="D10" s="19"/>
      <c r="E10" s="18"/>
      <c r="F10" s="18"/>
      <c r="G10" s="19"/>
      <c r="J10" s="20"/>
      <c r="K10" s="21"/>
      <c r="L10" s="21"/>
      <c r="M10" s="14"/>
      <c r="N10" s="9"/>
      <c r="O10" s="9"/>
      <c r="P10" s="9"/>
      <c r="Q10" s="9"/>
      <c r="R10" s="9"/>
      <c r="S10" s="9"/>
    </row>
    <row r="11" spans="1:25" ht="35.25" customHeight="1" x14ac:dyDescent="0.25">
      <c r="B11" s="22" t="s">
        <v>18</v>
      </c>
      <c r="C11" s="44" t="s">
        <v>15</v>
      </c>
      <c r="D11" s="44"/>
      <c r="E11" s="44"/>
      <c r="F11" s="44"/>
      <c r="G11" s="45"/>
      <c r="H11" s="1">
        <v>35</v>
      </c>
      <c r="I11" s="23" t="s">
        <v>9</v>
      </c>
      <c r="J11" s="9"/>
      <c r="K11" s="9"/>
      <c r="L11" s="9"/>
      <c r="M11" s="9"/>
      <c r="N11" s="9"/>
      <c r="O11" s="9"/>
      <c r="P11" s="9"/>
      <c r="Q11" s="9"/>
      <c r="R11" s="9"/>
      <c r="S11" s="9"/>
    </row>
    <row r="12" spans="1:25" ht="8.25" customHeight="1" x14ac:dyDescent="0.25">
      <c r="J12" s="9"/>
      <c r="K12" s="9"/>
      <c r="L12" s="9"/>
      <c r="M12" s="9"/>
      <c r="N12" s="9"/>
      <c r="O12" s="9"/>
      <c r="P12" s="9"/>
      <c r="Q12" s="9"/>
      <c r="R12" s="9"/>
      <c r="S12" s="9"/>
    </row>
    <row r="13" spans="1:25" ht="41.25" customHeight="1" x14ac:dyDescent="0.25">
      <c r="B13" s="22" t="s">
        <v>19</v>
      </c>
      <c r="C13" s="44" t="s">
        <v>14</v>
      </c>
      <c r="D13" s="44"/>
      <c r="E13" s="44"/>
      <c r="F13" s="44"/>
      <c r="G13" s="44"/>
      <c r="H13" s="44"/>
      <c r="I13" s="44"/>
      <c r="J13" s="24"/>
    </row>
    <row r="14" spans="1:25" ht="69" customHeight="1" x14ac:dyDescent="0.25">
      <c r="B14" s="25" t="s">
        <v>12</v>
      </c>
      <c r="C14" s="26" t="s">
        <v>0</v>
      </c>
      <c r="D14" s="26" t="s">
        <v>10</v>
      </c>
      <c r="E14" s="26" t="s">
        <v>11</v>
      </c>
      <c r="F14" s="26" t="s">
        <v>1</v>
      </c>
      <c r="G14" s="26" t="s">
        <v>2</v>
      </c>
      <c r="H14" s="26" t="s">
        <v>13</v>
      </c>
      <c r="I14" s="25" t="s">
        <v>3</v>
      </c>
      <c r="V14" s="27" t="s">
        <v>4</v>
      </c>
      <c r="W14" s="27" t="s">
        <v>5</v>
      </c>
      <c r="X14" s="27" t="s">
        <v>6</v>
      </c>
      <c r="Y14" s="28" t="s">
        <v>7</v>
      </c>
    </row>
    <row r="15" spans="1:25" x14ac:dyDescent="0.25">
      <c r="B15" s="29">
        <f>H9</f>
        <v>42278</v>
      </c>
      <c r="C15" s="30">
        <f>H11</f>
        <v>35</v>
      </c>
      <c r="D15" s="38">
        <v>0</v>
      </c>
      <c r="E15" s="38">
        <v>0</v>
      </c>
      <c r="F15" s="38">
        <v>4</v>
      </c>
      <c r="G15" s="31">
        <f t="shared" ref="G15:G78" si="0">IF(Y15&gt;$C$15,Y15-$C$15,0)</f>
        <v>0</v>
      </c>
      <c r="H15" s="25">
        <f t="shared" ref="H15:H78" si="1">Y15-G15</f>
        <v>31</v>
      </c>
      <c r="I15" s="25">
        <f t="shared" ref="I15:I78" si="2">IF(H15&gt;$C$15,0,$C$15-H15)</f>
        <v>4</v>
      </c>
      <c r="V15" s="27">
        <f t="shared" ref="V15:V78" si="3">$C$15</f>
        <v>35</v>
      </c>
      <c r="W15" s="27">
        <f>V15/2</f>
        <v>17.5</v>
      </c>
      <c r="X15" s="27">
        <v>0</v>
      </c>
      <c r="Y15" s="32">
        <f t="shared" ref="Y15:Y78" si="4">C15+D15+E15-F15</f>
        <v>31</v>
      </c>
    </row>
    <row r="16" spans="1:25" x14ac:dyDescent="0.25">
      <c r="B16" s="29">
        <f>B15+1</f>
        <v>42279</v>
      </c>
      <c r="C16" s="25">
        <f t="shared" ref="C16:C79" si="5">H15</f>
        <v>31</v>
      </c>
      <c r="D16" s="38">
        <v>0</v>
      </c>
      <c r="E16" s="38">
        <v>0</v>
      </c>
      <c r="F16" s="38">
        <v>6</v>
      </c>
      <c r="G16" s="31">
        <f t="shared" si="0"/>
        <v>0</v>
      </c>
      <c r="H16" s="25">
        <f t="shared" si="1"/>
        <v>25</v>
      </c>
      <c r="I16" s="25">
        <f t="shared" si="2"/>
        <v>10</v>
      </c>
      <c r="V16" s="27">
        <f t="shared" si="3"/>
        <v>35</v>
      </c>
      <c r="W16" s="27">
        <f t="shared" ref="W16:W79" si="6">V16/2</f>
        <v>17.5</v>
      </c>
      <c r="X16" s="27">
        <v>0</v>
      </c>
      <c r="Y16" s="32">
        <f t="shared" si="4"/>
        <v>25</v>
      </c>
    </row>
    <row r="17" spans="2:25" x14ac:dyDescent="0.25">
      <c r="B17" s="29">
        <f t="shared" ref="B17:B80" si="7">B16+1</f>
        <v>42280</v>
      </c>
      <c r="C17" s="25">
        <f t="shared" si="5"/>
        <v>25</v>
      </c>
      <c r="D17" s="38">
        <v>0</v>
      </c>
      <c r="E17" s="38">
        <v>0</v>
      </c>
      <c r="F17" s="38">
        <v>6</v>
      </c>
      <c r="G17" s="31">
        <f t="shared" si="0"/>
        <v>0</v>
      </c>
      <c r="H17" s="25">
        <f t="shared" si="1"/>
        <v>19</v>
      </c>
      <c r="I17" s="25">
        <f t="shared" si="2"/>
        <v>16</v>
      </c>
      <c r="V17" s="27">
        <f t="shared" si="3"/>
        <v>35</v>
      </c>
      <c r="W17" s="27">
        <f t="shared" si="6"/>
        <v>17.5</v>
      </c>
      <c r="X17" s="27">
        <v>0</v>
      </c>
      <c r="Y17" s="32">
        <f t="shared" si="4"/>
        <v>19</v>
      </c>
    </row>
    <row r="18" spans="2:25" x14ac:dyDescent="0.25">
      <c r="B18" s="29">
        <f t="shared" si="7"/>
        <v>42281</v>
      </c>
      <c r="C18" s="25">
        <f t="shared" si="5"/>
        <v>19</v>
      </c>
      <c r="D18" s="38">
        <v>0</v>
      </c>
      <c r="E18" s="38">
        <v>0</v>
      </c>
      <c r="F18" s="38">
        <v>7</v>
      </c>
      <c r="G18" s="31">
        <f t="shared" si="0"/>
        <v>0</v>
      </c>
      <c r="H18" s="25">
        <f t="shared" si="1"/>
        <v>12</v>
      </c>
      <c r="I18" s="25">
        <f t="shared" si="2"/>
        <v>23</v>
      </c>
      <c r="V18" s="27">
        <f t="shared" si="3"/>
        <v>35</v>
      </c>
      <c r="W18" s="27">
        <f t="shared" si="6"/>
        <v>17.5</v>
      </c>
      <c r="X18" s="27">
        <v>0</v>
      </c>
      <c r="Y18" s="32">
        <f t="shared" si="4"/>
        <v>12</v>
      </c>
    </row>
    <row r="19" spans="2:25" x14ac:dyDescent="0.25">
      <c r="B19" s="29">
        <f t="shared" si="7"/>
        <v>42282</v>
      </c>
      <c r="C19" s="25">
        <f t="shared" si="5"/>
        <v>12</v>
      </c>
      <c r="D19" s="38">
        <v>0</v>
      </c>
      <c r="E19" s="38">
        <v>0</v>
      </c>
      <c r="F19" s="38">
        <v>6</v>
      </c>
      <c r="G19" s="31">
        <f t="shared" si="0"/>
        <v>0</v>
      </c>
      <c r="H19" s="25">
        <f t="shared" si="1"/>
        <v>6</v>
      </c>
      <c r="I19" s="25">
        <f t="shared" si="2"/>
        <v>29</v>
      </c>
      <c r="V19" s="27">
        <f t="shared" si="3"/>
        <v>35</v>
      </c>
      <c r="W19" s="27">
        <f t="shared" si="6"/>
        <v>17.5</v>
      </c>
      <c r="X19" s="27">
        <v>0</v>
      </c>
      <c r="Y19" s="32">
        <f t="shared" si="4"/>
        <v>6</v>
      </c>
    </row>
    <row r="20" spans="2:25" x14ac:dyDescent="0.25">
      <c r="B20" s="29">
        <f t="shared" si="7"/>
        <v>42283</v>
      </c>
      <c r="C20" s="25">
        <f t="shared" si="5"/>
        <v>6</v>
      </c>
      <c r="D20" s="38">
        <v>0</v>
      </c>
      <c r="E20" s="38">
        <v>22</v>
      </c>
      <c r="F20" s="38">
        <v>6</v>
      </c>
      <c r="G20" s="31">
        <f t="shared" si="0"/>
        <v>0</v>
      </c>
      <c r="H20" s="25">
        <f t="shared" si="1"/>
        <v>22</v>
      </c>
      <c r="I20" s="25">
        <f t="shared" si="2"/>
        <v>13</v>
      </c>
      <c r="V20" s="27">
        <f t="shared" si="3"/>
        <v>35</v>
      </c>
      <c r="W20" s="27">
        <f t="shared" si="6"/>
        <v>17.5</v>
      </c>
      <c r="X20" s="27">
        <v>0</v>
      </c>
      <c r="Y20" s="32">
        <f t="shared" si="4"/>
        <v>22</v>
      </c>
    </row>
    <row r="21" spans="2:25" x14ac:dyDescent="0.25">
      <c r="B21" s="29">
        <f t="shared" si="7"/>
        <v>42284</v>
      </c>
      <c r="C21" s="25">
        <f t="shared" si="5"/>
        <v>22</v>
      </c>
      <c r="D21" s="38">
        <v>0</v>
      </c>
      <c r="E21" s="38">
        <v>0</v>
      </c>
      <c r="F21" s="38">
        <v>6</v>
      </c>
      <c r="G21" s="31">
        <f t="shared" si="0"/>
        <v>0</v>
      </c>
      <c r="H21" s="25">
        <f t="shared" si="1"/>
        <v>16</v>
      </c>
      <c r="I21" s="25">
        <f t="shared" si="2"/>
        <v>19</v>
      </c>
      <c r="V21" s="27">
        <f t="shared" si="3"/>
        <v>35</v>
      </c>
      <c r="W21" s="27">
        <f t="shared" si="6"/>
        <v>17.5</v>
      </c>
      <c r="X21" s="27">
        <v>0</v>
      </c>
      <c r="Y21" s="32">
        <f t="shared" si="4"/>
        <v>16</v>
      </c>
    </row>
    <row r="22" spans="2:25" x14ac:dyDescent="0.25">
      <c r="B22" s="29">
        <f t="shared" si="7"/>
        <v>42285</v>
      </c>
      <c r="C22" s="25">
        <f t="shared" si="5"/>
        <v>16</v>
      </c>
      <c r="D22" s="38">
        <v>0</v>
      </c>
      <c r="E22" s="38">
        <v>0</v>
      </c>
      <c r="F22" s="38">
        <v>5</v>
      </c>
      <c r="G22" s="31">
        <f t="shared" si="0"/>
        <v>0</v>
      </c>
      <c r="H22" s="25">
        <f t="shared" si="1"/>
        <v>11</v>
      </c>
      <c r="I22" s="25">
        <f t="shared" si="2"/>
        <v>24</v>
      </c>
      <c r="V22" s="27">
        <f t="shared" si="3"/>
        <v>35</v>
      </c>
      <c r="W22" s="27">
        <f t="shared" si="6"/>
        <v>17.5</v>
      </c>
      <c r="X22" s="27">
        <v>0</v>
      </c>
      <c r="Y22" s="32">
        <f t="shared" si="4"/>
        <v>11</v>
      </c>
    </row>
    <row r="23" spans="2:25" x14ac:dyDescent="0.25">
      <c r="B23" s="29">
        <f t="shared" si="7"/>
        <v>42286</v>
      </c>
      <c r="C23" s="25">
        <f t="shared" si="5"/>
        <v>11</v>
      </c>
      <c r="D23" s="38">
        <v>37</v>
      </c>
      <c r="E23" s="38">
        <v>0</v>
      </c>
      <c r="F23" s="38">
        <v>2</v>
      </c>
      <c r="G23" s="31">
        <f t="shared" si="0"/>
        <v>11</v>
      </c>
      <c r="H23" s="25">
        <f t="shared" si="1"/>
        <v>35</v>
      </c>
      <c r="I23" s="25">
        <f t="shared" si="2"/>
        <v>0</v>
      </c>
      <c r="V23" s="27">
        <f t="shared" si="3"/>
        <v>35</v>
      </c>
      <c r="W23" s="27">
        <f t="shared" si="6"/>
        <v>17.5</v>
      </c>
      <c r="X23" s="27">
        <v>0</v>
      </c>
      <c r="Y23" s="32">
        <f t="shared" si="4"/>
        <v>46</v>
      </c>
    </row>
    <row r="24" spans="2:25" x14ac:dyDescent="0.25">
      <c r="B24" s="29">
        <f t="shared" si="7"/>
        <v>42287</v>
      </c>
      <c r="C24" s="25">
        <f t="shared" si="5"/>
        <v>35</v>
      </c>
      <c r="D24" s="38">
        <v>0</v>
      </c>
      <c r="E24" s="38">
        <v>0</v>
      </c>
      <c r="F24" s="38">
        <v>3</v>
      </c>
      <c r="G24" s="31">
        <f t="shared" si="0"/>
        <v>0</v>
      </c>
      <c r="H24" s="25">
        <f t="shared" si="1"/>
        <v>32</v>
      </c>
      <c r="I24" s="25">
        <f t="shared" si="2"/>
        <v>3</v>
      </c>
      <c r="V24" s="27">
        <f t="shared" si="3"/>
        <v>35</v>
      </c>
      <c r="W24" s="27">
        <f t="shared" si="6"/>
        <v>17.5</v>
      </c>
      <c r="X24" s="27">
        <v>0</v>
      </c>
      <c r="Y24" s="32">
        <f t="shared" si="4"/>
        <v>32</v>
      </c>
    </row>
    <row r="25" spans="2:25" x14ac:dyDescent="0.25">
      <c r="B25" s="29">
        <f t="shared" si="7"/>
        <v>42288</v>
      </c>
      <c r="C25" s="25">
        <f t="shared" si="5"/>
        <v>32</v>
      </c>
      <c r="D25" s="38"/>
      <c r="E25" s="38"/>
      <c r="F25" s="38"/>
      <c r="G25" s="31">
        <f t="shared" si="0"/>
        <v>0</v>
      </c>
      <c r="H25" s="25">
        <f t="shared" si="1"/>
        <v>32</v>
      </c>
      <c r="I25" s="25">
        <f t="shared" si="2"/>
        <v>3</v>
      </c>
      <c r="V25" s="27">
        <f t="shared" si="3"/>
        <v>35</v>
      </c>
      <c r="W25" s="27">
        <f t="shared" si="6"/>
        <v>17.5</v>
      </c>
      <c r="X25" s="27">
        <v>0</v>
      </c>
      <c r="Y25" s="32">
        <f t="shared" si="4"/>
        <v>32</v>
      </c>
    </row>
    <row r="26" spans="2:25" x14ac:dyDescent="0.25">
      <c r="B26" s="29">
        <f t="shared" si="7"/>
        <v>42289</v>
      </c>
      <c r="C26" s="25">
        <f t="shared" si="5"/>
        <v>32</v>
      </c>
      <c r="D26" s="38"/>
      <c r="E26" s="38"/>
      <c r="F26" s="38"/>
      <c r="G26" s="31">
        <f t="shared" si="0"/>
        <v>0</v>
      </c>
      <c r="H26" s="25">
        <f t="shared" si="1"/>
        <v>32</v>
      </c>
      <c r="I26" s="25">
        <f t="shared" si="2"/>
        <v>3</v>
      </c>
      <c r="V26" s="27">
        <f t="shared" si="3"/>
        <v>35</v>
      </c>
      <c r="W26" s="27">
        <f t="shared" si="6"/>
        <v>17.5</v>
      </c>
      <c r="X26" s="27">
        <v>0</v>
      </c>
      <c r="Y26" s="32">
        <f t="shared" si="4"/>
        <v>32</v>
      </c>
    </row>
    <row r="27" spans="2:25" x14ac:dyDescent="0.25">
      <c r="B27" s="29">
        <f t="shared" si="7"/>
        <v>42290</v>
      </c>
      <c r="C27" s="25">
        <f t="shared" si="5"/>
        <v>32</v>
      </c>
      <c r="D27" s="38"/>
      <c r="E27" s="38"/>
      <c r="F27" s="38"/>
      <c r="G27" s="31">
        <f t="shared" si="0"/>
        <v>0</v>
      </c>
      <c r="H27" s="25">
        <f t="shared" si="1"/>
        <v>32</v>
      </c>
      <c r="I27" s="25">
        <f t="shared" si="2"/>
        <v>3</v>
      </c>
      <c r="V27" s="27">
        <f t="shared" si="3"/>
        <v>35</v>
      </c>
      <c r="W27" s="27">
        <f t="shared" si="6"/>
        <v>17.5</v>
      </c>
      <c r="X27" s="27">
        <v>0</v>
      </c>
      <c r="Y27" s="32">
        <f t="shared" si="4"/>
        <v>32</v>
      </c>
    </row>
    <row r="28" spans="2:25" x14ac:dyDescent="0.25">
      <c r="B28" s="29">
        <f t="shared" si="7"/>
        <v>42291</v>
      </c>
      <c r="C28" s="25">
        <f t="shared" si="5"/>
        <v>32</v>
      </c>
      <c r="D28" s="38"/>
      <c r="E28" s="38"/>
      <c r="F28" s="38"/>
      <c r="G28" s="31">
        <f t="shared" si="0"/>
        <v>0</v>
      </c>
      <c r="H28" s="25">
        <f t="shared" si="1"/>
        <v>32</v>
      </c>
      <c r="I28" s="25">
        <f t="shared" si="2"/>
        <v>3</v>
      </c>
      <c r="V28" s="27">
        <f t="shared" si="3"/>
        <v>35</v>
      </c>
      <c r="W28" s="27">
        <f t="shared" si="6"/>
        <v>17.5</v>
      </c>
      <c r="X28" s="27">
        <v>0</v>
      </c>
      <c r="Y28" s="32">
        <f t="shared" si="4"/>
        <v>32</v>
      </c>
    </row>
    <row r="29" spans="2:25" x14ac:dyDescent="0.25">
      <c r="B29" s="29">
        <f t="shared" si="7"/>
        <v>42292</v>
      </c>
      <c r="C29" s="25">
        <f t="shared" si="5"/>
        <v>32</v>
      </c>
      <c r="D29" s="38"/>
      <c r="E29" s="38"/>
      <c r="F29" s="38"/>
      <c r="G29" s="31">
        <f t="shared" si="0"/>
        <v>0</v>
      </c>
      <c r="H29" s="25">
        <f t="shared" si="1"/>
        <v>32</v>
      </c>
      <c r="I29" s="25">
        <f t="shared" si="2"/>
        <v>3</v>
      </c>
      <c r="V29" s="27">
        <f t="shared" si="3"/>
        <v>35</v>
      </c>
      <c r="W29" s="27">
        <f t="shared" si="6"/>
        <v>17.5</v>
      </c>
      <c r="X29" s="27">
        <v>0</v>
      </c>
      <c r="Y29" s="32">
        <f t="shared" si="4"/>
        <v>32</v>
      </c>
    </row>
    <row r="30" spans="2:25" x14ac:dyDescent="0.25">
      <c r="B30" s="29">
        <f t="shared" si="7"/>
        <v>42293</v>
      </c>
      <c r="C30" s="25">
        <f t="shared" si="5"/>
        <v>32</v>
      </c>
      <c r="D30" s="38"/>
      <c r="E30" s="38"/>
      <c r="F30" s="38"/>
      <c r="G30" s="31">
        <f t="shared" si="0"/>
        <v>0</v>
      </c>
      <c r="H30" s="25">
        <f t="shared" si="1"/>
        <v>32</v>
      </c>
      <c r="I30" s="25">
        <f t="shared" si="2"/>
        <v>3</v>
      </c>
      <c r="V30" s="27">
        <f t="shared" si="3"/>
        <v>35</v>
      </c>
      <c r="W30" s="27">
        <f t="shared" si="6"/>
        <v>17.5</v>
      </c>
      <c r="X30" s="27">
        <v>0</v>
      </c>
      <c r="Y30" s="32">
        <f t="shared" si="4"/>
        <v>32</v>
      </c>
    </row>
    <row r="31" spans="2:25" x14ac:dyDescent="0.25">
      <c r="B31" s="29">
        <f t="shared" si="7"/>
        <v>42294</v>
      </c>
      <c r="C31" s="25">
        <f t="shared" si="5"/>
        <v>32</v>
      </c>
      <c r="D31" s="38"/>
      <c r="E31" s="38"/>
      <c r="F31" s="38"/>
      <c r="G31" s="31">
        <f t="shared" si="0"/>
        <v>0</v>
      </c>
      <c r="H31" s="25">
        <f t="shared" si="1"/>
        <v>32</v>
      </c>
      <c r="I31" s="25">
        <f t="shared" si="2"/>
        <v>3</v>
      </c>
      <c r="V31" s="27">
        <f t="shared" si="3"/>
        <v>35</v>
      </c>
      <c r="W31" s="27">
        <f t="shared" si="6"/>
        <v>17.5</v>
      </c>
      <c r="X31" s="27">
        <v>0</v>
      </c>
      <c r="Y31" s="32">
        <f t="shared" si="4"/>
        <v>32</v>
      </c>
    </row>
    <row r="32" spans="2:25" ht="15" customHeight="1" x14ac:dyDescent="0.25">
      <c r="B32" s="29">
        <f t="shared" si="7"/>
        <v>42295</v>
      </c>
      <c r="C32" s="25">
        <f t="shared" si="5"/>
        <v>32</v>
      </c>
      <c r="D32" s="38"/>
      <c r="E32" s="38"/>
      <c r="F32" s="38"/>
      <c r="G32" s="31">
        <f t="shared" si="0"/>
        <v>0</v>
      </c>
      <c r="H32" s="25">
        <f t="shared" si="1"/>
        <v>32</v>
      </c>
      <c r="I32" s="25">
        <f t="shared" si="2"/>
        <v>3</v>
      </c>
      <c r="V32" s="27">
        <f t="shared" si="3"/>
        <v>35</v>
      </c>
      <c r="W32" s="27">
        <f t="shared" si="6"/>
        <v>17.5</v>
      </c>
      <c r="X32" s="27">
        <v>0</v>
      </c>
      <c r="Y32" s="32">
        <f t="shared" si="4"/>
        <v>32</v>
      </c>
    </row>
    <row r="33" spans="2:25" x14ac:dyDescent="0.25">
      <c r="B33" s="29">
        <f t="shared" si="7"/>
        <v>42296</v>
      </c>
      <c r="C33" s="25">
        <f t="shared" si="5"/>
        <v>32</v>
      </c>
      <c r="D33" s="38"/>
      <c r="E33" s="38"/>
      <c r="F33" s="38"/>
      <c r="G33" s="31">
        <f t="shared" si="0"/>
        <v>0</v>
      </c>
      <c r="H33" s="25">
        <f t="shared" si="1"/>
        <v>32</v>
      </c>
      <c r="I33" s="25">
        <f t="shared" si="2"/>
        <v>3</v>
      </c>
      <c r="L33" s="39" t="s">
        <v>20</v>
      </c>
      <c r="M33" s="39"/>
      <c r="N33" s="39"/>
      <c r="O33" s="39"/>
      <c r="P33" s="39"/>
      <c r="Q33" s="39"/>
      <c r="R33" s="39"/>
      <c r="S33" s="39"/>
      <c r="T33" s="33"/>
      <c r="V33" s="27">
        <f t="shared" si="3"/>
        <v>35</v>
      </c>
      <c r="W33" s="27">
        <f t="shared" si="6"/>
        <v>17.5</v>
      </c>
      <c r="X33" s="27">
        <v>0</v>
      </c>
      <c r="Y33" s="32">
        <f t="shared" si="4"/>
        <v>32</v>
      </c>
    </row>
    <row r="34" spans="2:25" x14ac:dyDescent="0.25">
      <c r="B34" s="29">
        <f t="shared" si="7"/>
        <v>42297</v>
      </c>
      <c r="C34" s="25">
        <f t="shared" si="5"/>
        <v>32</v>
      </c>
      <c r="D34" s="38"/>
      <c r="E34" s="38"/>
      <c r="F34" s="38"/>
      <c r="G34" s="31">
        <f t="shared" si="0"/>
        <v>0</v>
      </c>
      <c r="H34" s="25">
        <f t="shared" si="1"/>
        <v>32</v>
      </c>
      <c r="I34" s="25">
        <f t="shared" si="2"/>
        <v>3</v>
      </c>
      <c r="L34" s="39"/>
      <c r="M34" s="39"/>
      <c r="N34" s="39"/>
      <c r="O34" s="39"/>
      <c r="P34" s="39"/>
      <c r="Q34" s="39"/>
      <c r="R34" s="39"/>
      <c r="S34" s="39"/>
      <c r="T34" s="33"/>
      <c r="V34" s="27">
        <f t="shared" si="3"/>
        <v>35</v>
      </c>
      <c r="W34" s="27">
        <f t="shared" si="6"/>
        <v>17.5</v>
      </c>
      <c r="X34" s="27">
        <v>0</v>
      </c>
      <c r="Y34" s="32">
        <f t="shared" si="4"/>
        <v>32</v>
      </c>
    </row>
    <row r="35" spans="2:25" x14ac:dyDescent="0.25">
      <c r="B35" s="29">
        <f t="shared" si="7"/>
        <v>42298</v>
      </c>
      <c r="C35" s="25">
        <f t="shared" si="5"/>
        <v>32</v>
      </c>
      <c r="D35" s="38"/>
      <c r="E35" s="38"/>
      <c r="F35" s="38"/>
      <c r="G35" s="31">
        <f t="shared" si="0"/>
        <v>0</v>
      </c>
      <c r="H35" s="25">
        <f t="shared" si="1"/>
        <v>32</v>
      </c>
      <c r="I35" s="25">
        <f t="shared" si="2"/>
        <v>3</v>
      </c>
      <c r="L35" s="39"/>
      <c r="M35" s="39"/>
      <c r="N35" s="39"/>
      <c r="O35" s="39"/>
      <c r="P35" s="39"/>
      <c r="Q35" s="39"/>
      <c r="R35" s="39"/>
      <c r="S35" s="39"/>
      <c r="T35" s="33"/>
      <c r="V35" s="27">
        <f t="shared" si="3"/>
        <v>35</v>
      </c>
      <c r="W35" s="27">
        <f t="shared" si="6"/>
        <v>17.5</v>
      </c>
      <c r="X35" s="27">
        <v>0</v>
      </c>
      <c r="Y35" s="32">
        <f t="shared" si="4"/>
        <v>32</v>
      </c>
    </row>
    <row r="36" spans="2:25" x14ac:dyDescent="0.25">
      <c r="B36" s="29">
        <f t="shared" si="7"/>
        <v>42299</v>
      </c>
      <c r="C36" s="25">
        <f t="shared" si="5"/>
        <v>32</v>
      </c>
      <c r="D36" s="38"/>
      <c r="E36" s="38"/>
      <c r="F36" s="38"/>
      <c r="G36" s="31">
        <f t="shared" si="0"/>
        <v>0</v>
      </c>
      <c r="H36" s="25">
        <f t="shared" si="1"/>
        <v>32</v>
      </c>
      <c r="I36" s="25">
        <f t="shared" si="2"/>
        <v>3</v>
      </c>
      <c r="L36" s="39"/>
      <c r="M36" s="39"/>
      <c r="N36" s="39"/>
      <c r="O36" s="39"/>
      <c r="P36" s="39"/>
      <c r="Q36" s="39"/>
      <c r="R36" s="39"/>
      <c r="S36" s="39"/>
      <c r="T36" s="33"/>
      <c r="V36" s="27">
        <f t="shared" si="3"/>
        <v>35</v>
      </c>
      <c r="W36" s="27">
        <f t="shared" si="6"/>
        <v>17.5</v>
      </c>
      <c r="X36" s="27">
        <v>0</v>
      </c>
      <c r="Y36" s="32">
        <f t="shared" si="4"/>
        <v>32</v>
      </c>
    </row>
    <row r="37" spans="2:25" x14ac:dyDescent="0.25">
      <c r="B37" s="29">
        <f t="shared" si="7"/>
        <v>42300</v>
      </c>
      <c r="C37" s="25">
        <f t="shared" si="5"/>
        <v>32</v>
      </c>
      <c r="D37" s="38"/>
      <c r="E37" s="38"/>
      <c r="F37" s="38"/>
      <c r="G37" s="31">
        <f t="shared" si="0"/>
        <v>0</v>
      </c>
      <c r="H37" s="25">
        <f t="shared" si="1"/>
        <v>32</v>
      </c>
      <c r="I37" s="25">
        <f t="shared" si="2"/>
        <v>3</v>
      </c>
      <c r="L37" s="39"/>
      <c r="M37" s="39"/>
      <c r="N37" s="39"/>
      <c r="O37" s="39"/>
      <c r="P37" s="39"/>
      <c r="Q37" s="39"/>
      <c r="R37" s="39"/>
      <c r="S37" s="39"/>
      <c r="T37" s="33"/>
      <c r="V37" s="27">
        <f t="shared" si="3"/>
        <v>35</v>
      </c>
      <c r="W37" s="27">
        <f t="shared" si="6"/>
        <v>17.5</v>
      </c>
      <c r="X37" s="27">
        <v>0</v>
      </c>
      <c r="Y37" s="32">
        <f t="shared" si="4"/>
        <v>32</v>
      </c>
    </row>
    <row r="38" spans="2:25" x14ac:dyDescent="0.25">
      <c r="B38" s="29">
        <f t="shared" si="7"/>
        <v>42301</v>
      </c>
      <c r="C38" s="25">
        <f t="shared" si="5"/>
        <v>32</v>
      </c>
      <c r="D38" s="38"/>
      <c r="E38" s="38"/>
      <c r="F38" s="38"/>
      <c r="G38" s="31">
        <f t="shared" si="0"/>
        <v>0</v>
      </c>
      <c r="H38" s="25">
        <f t="shared" si="1"/>
        <v>32</v>
      </c>
      <c r="I38" s="25">
        <f t="shared" si="2"/>
        <v>3</v>
      </c>
      <c r="L38" s="34"/>
      <c r="M38" s="34"/>
      <c r="N38" s="34"/>
      <c r="O38" s="34"/>
      <c r="P38" s="34"/>
      <c r="Q38" s="34"/>
      <c r="R38" s="34"/>
      <c r="S38" s="34"/>
      <c r="T38" s="34"/>
      <c r="V38" s="27">
        <f t="shared" si="3"/>
        <v>35</v>
      </c>
      <c r="W38" s="27">
        <f t="shared" si="6"/>
        <v>17.5</v>
      </c>
      <c r="X38" s="27">
        <v>0</v>
      </c>
      <c r="Y38" s="32">
        <f t="shared" si="4"/>
        <v>32</v>
      </c>
    </row>
    <row r="39" spans="2:25" ht="15.75" x14ac:dyDescent="0.25">
      <c r="B39" s="29">
        <f t="shared" si="7"/>
        <v>42302</v>
      </c>
      <c r="C39" s="25">
        <f t="shared" si="5"/>
        <v>32</v>
      </c>
      <c r="D39" s="38"/>
      <c r="E39" s="38"/>
      <c r="F39" s="38"/>
      <c r="G39" s="31">
        <f t="shared" si="0"/>
        <v>0</v>
      </c>
      <c r="H39" s="25">
        <f t="shared" si="1"/>
        <v>32</v>
      </c>
      <c r="I39" s="25">
        <f t="shared" si="2"/>
        <v>3</v>
      </c>
      <c r="K39" s="35"/>
      <c r="L39" s="2" t="s">
        <v>21</v>
      </c>
      <c r="M39" s="35"/>
      <c r="N39" s="35"/>
      <c r="O39" s="35"/>
      <c r="P39" s="35"/>
      <c r="Q39" s="35"/>
      <c r="R39" s="35"/>
      <c r="S39" s="35"/>
      <c r="T39" s="35"/>
      <c r="V39" s="27">
        <f t="shared" si="3"/>
        <v>35</v>
      </c>
      <c r="W39" s="27">
        <f t="shared" si="6"/>
        <v>17.5</v>
      </c>
      <c r="X39" s="27">
        <v>0</v>
      </c>
      <c r="Y39" s="32">
        <f t="shared" si="4"/>
        <v>32</v>
      </c>
    </row>
    <row r="40" spans="2:25" x14ac:dyDescent="0.25">
      <c r="B40" s="29">
        <f t="shared" si="7"/>
        <v>42303</v>
      </c>
      <c r="C40" s="25">
        <f t="shared" si="5"/>
        <v>32</v>
      </c>
      <c r="D40" s="38"/>
      <c r="E40" s="38"/>
      <c r="F40" s="38"/>
      <c r="G40" s="31">
        <f t="shared" si="0"/>
        <v>0</v>
      </c>
      <c r="H40" s="25">
        <f t="shared" si="1"/>
        <v>32</v>
      </c>
      <c r="I40" s="25">
        <f t="shared" si="2"/>
        <v>3</v>
      </c>
      <c r="V40" s="27">
        <f t="shared" si="3"/>
        <v>35</v>
      </c>
      <c r="W40" s="27">
        <f t="shared" si="6"/>
        <v>17.5</v>
      </c>
      <c r="X40" s="27">
        <v>0</v>
      </c>
      <c r="Y40" s="32">
        <f t="shared" si="4"/>
        <v>32</v>
      </c>
    </row>
    <row r="41" spans="2:25" x14ac:dyDescent="0.25">
      <c r="B41" s="29">
        <f t="shared" si="7"/>
        <v>42304</v>
      </c>
      <c r="C41" s="25">
        <f t="shared" si="5"/>
        <v>32</v>
      </c>
      <c r="D41" s="38"/>
      <c r="E41" s="38"/>
      <c r="F41" s="38"/>
      <c r="G41" s="31">
        <f t="shared" si="0"/>
        <v>0</v>
      </c>
      <c r="H41" s="25">
        <f t="shared" si="1"/>
        <v>32</v>
      </c>
      <c r="I41" s="25">
        <f t="shared" si="2"/>
        <v>3</v>
      </c>
      <c r="V41" s="27">
        <f t="shared" si="3"/>
        <v>35</v>
      </c>
      <c r="W41" s="27">
        <f t="shared" si="6"/>
        <v>17.5</v>
      </c>
      <c r="X41" s="27">
        <v>0</v>
      </c>
      <c r="Y41" s="32">
        <f t="shared" si="4"/>
        <v>32</v>
      </c>
    </row>
    <row r="42" spans="2:25" x14ac:dyDescent="0.25">
      <c r="B42" s="29">
        <f t="shared" si="7"/>
        <v>42305</v>
      </c>
      <c r="C42" s="25">
        <f t="shared" si="5"/>
        <v>32</v>
      </c>
      <c r="D42" s="38"/>
      <c r="E42" s="38"/>
      <c r="F42" s="38"/>
      <c r="G42" s="31">
        <f t="shared" si="0"/>
        <v>0</v>
      </c>
      <c r="H42" s="25">
        <f t="shared" si="1"/>
        <v>32</v>
      </c>
      <c r="I42" s="25">
        <f t="shared" si="2"/>
        <v>3</v>
      </c>
      <c r="V42" s="27">
        <f t="shared" si="3"/>
        <v>35</v>
      </c>
      <c r="W42" s="27">
        <f t="shared" si="6"/>
        <v>17.5</v>
      </c>
      <c r="X42" s="27">
        <v>0</v>
      </c>
      <c r="Y42" s="32">
        <f t="shared" si="4"/>
        <v>32</v>
      </c>
    </row>
    <row r="43" spans="2:25" x14ac:dyDescent="0.25">
      <c r="B43" s="29">
        <f t="shared" si="7"/>
        <v>42306</v>
      </c>
      <c r="C43" s="25">
        <f t="shared" si="5"/>
        <v>32</v>
      </c>
      <c r="D43" s="38"/>
      <c r="E43" s="38"/>
      <c r="F43" s="38"/>
      <c r="G43" s="31">
        <f t="shared" si="0"/>
        <v>0</v>
      </c>
      <c r="H43" s="25">
        <f t="shared" si="1"/>
        <v>32</v>
      </c>
      <c r="I43" s="25">
        <f t="shared" si="2"/>
        <v>3</v>
      </c>
      <c r="V43" s="27">
        <f t="shared" si="3"/>
        <v>35</v>
      </c>
      <c r="W43" s="27">
        <f t="shared" si="6"/>
        <v>17.5</v>
      </c>
      <c r="X43" s="27">
        <v>0</v>
      </c>
      <c r="Y43" s="32">
        <f t="shared" si="4"/>
        <v>32</v>
      </c>
    </row>
    <row r="44" spans="2:25" x14ac:dyDescent="0.25">
      <c r="B44" s="29">
        <f t="shared" si="7"/>
        <v>42307</v>
      </c>
      <c r="C44" s="25">
        <f t="shared" si="5"/>
        <v>32</v>
      </c>
      <c r="D44" s="38"/>
      <c r="E44" s="38"/>
      <c r="F44" s="38"/>
      <c r="G44" s="31">
        <f t="shared" si="0"/>
        <v>0</v>
      </c>
      <c r="H44" s="25">
        <f t="shared" si="1"/>
        <v>32</v>
      </c>
      <c r="I44" s="25">
        <f t="shared" si="2"/>
        <v>3</v>
      </c>
      <c r="V44" s="27">
        <f t="shared" si="3"/>
        <v>35</v>
      </c>
      <c r="W44" s="27">
        <f t="shared" si="6"/>
        <v>17.5</v>
      </c>
      <c r="X44" s="27">
        <v>0</v>
      </c>
      <c r="Y44" s="32">
        <f t="shared" si="4"/>
        <v>32</v>
      </c>
    </row>
    <row r="45" spans="2:25" x14ac:dyDescent="0.25">
      <c r="B45" s="29">
        <f t="shared" si="7"/>
        <v>42308</v>
      </c>
      <c r="C45" s="25">
        <f t="shared" si="5"/>
        <v>32</v>
      </c>
      <c r="D45" s="38"/>
      <c r="E45" s="38"/>
      <c r="F45" s="38"/>
      <c r="G45" s="31">
        <f t="shared" si="0"/>
        <v>0</v>
      </c>
      <c r="H45" s="25">
        <f t="shared" si="1"/>
        <v>32</v>
      </c>
      <c r="I45" s="25">
        <f t="shared" si="2"/>
        <v>3</v>
      </c>
      <c r="V45" s="27">
        <f t="shared" si="3"/>
        <v>35</v>
      </c>
      <c r="W45" s="27">
        <f t="shared" si="6"/>
        <v>17.5</v>
      </c>
      <c r="X45" s="27">
        <v>0</v>
      </c>
      <c r="Y45" s="32">
        <f t="shared" si="4"/>
        <v>32</v>
      </c>
    </row>
    <row r="46" spans="2:25" x14ac:dyDescent="0.25">
      <c r="B46" s="29">
        <f t="shared" si="7"/>
        <v>42309</v>
      </c>
      <c r="C46" s="25">
        <f t="shared" si="5"/>
        <v>32</v>
      </c>
      <c r="D46" s="38"/>
      <c r="E46" s="38"/>
      <c r="F46" s="38"/>
      <c r="G46" s="31">
        <f t="shared" si="0"/>
        <v>0</v>
      </c>
      <c r="H46" s="25">
        <f t="shared" si="1"/>
        <v>32</v>
      </c>
      <c r="I46" s="25">
        <f t="shared" si="2"/>
        <v>3</v>
      </c>
      <c r="V46" s="27">
        <f t="shared" si="3"/>
        <v>35</v>
      </c>
      <c r="W46" s="27">
        <f t="shared" si="6"/>
        <v>17.5</v>
      </c>
      <c r="X46" s="27">
        <v>0</v>
      </c>
      <c r="Y46" s="32">
        <f t="shared" si="4"/>
        <v>32</v>
      </c>
    </row>
    <row r="47" spans="2:25" x14ac:dyDescent="0.25">
      <c r="B47" s="29">
        <f t="shared" si="7"/>
        <v>42310</v>
      </c>
      <c r="C47" s="25">
        <f t="shared" si="5"/>
        <v>32</v>
      </c>
      <c r="D47" s="38"/>
      <c r="E47" s="38"/>
      <c r="F47" s="38"/>
      <c r="G47" s="31">
        <f t="shared" si="0"/>
        <v>0</v>
      </c>
      <c r="H47" s="25">
        <f t="shared" si="1"/>
        <v>32</v>
      </c>
      <c r="I47" s="25">
        <f t="shared" si="2"/>
        <v>3</v>
      </c>
      <c r="V47" s="27">
        <f t="shared" si="3"/>
        <v>35</v>
      </c>
      <c r="W47" s="27">
        <f t="shared" si="6"/>
        <v>17.5</v>
      </c>
      <c r="X47" s="27">
        <v>0</v>
      </c>
      <c r="Y47" s="32">
        <f t="shared" si="4"/>
        <v>32</v>
      </c>
    </row>
    <row r="48" spans="2:25" x14ac:dyDescent="0.25">
      <c r="B48" s="29">
        <f t="shared" si="7"/>
        <v>42311</v>
      </c>
      <c r="C48" s="25">
        <f t="shared" si="5"/>
        <v>32</v>
      </c>
      <c r="D48" s="38"/>
      <c r="E48" s="38"/>
      <c r="F48" s="38"/>
      <c r="G48" s="31">
        <f t="shared" si="0"/>
        <v>0</v>
      </c>
      <c r="H48" s="25">
        <f t="shared" si="1"/>
        <v>32</v>
      </c>
      <c r="I48" s="25">
        <f t="shared" si="2"/>
        <v>3</v>
      </c>
      <c r="V48" s="27">
        <f t="shared" si="3"/>
        <v>35</v>
      </c>
      <c r="W48" s="27">
        <f t="shared" si="6"/>
        <v>17.5</v>
      </c>
      <c r="X48" s="27">
        <v>0</v>
      </c>
      <c r="Y48" s="32">
        <f t="shared" si="4"/>
        <v>32</v>
      </c>
    </row>
    <row r="49" spans="2:25" x14ac:dyDescent="0.25">
      <c r="B49" s="29">
        <f t="shared" si="7"/>
        <v>42312</v>
      </c>
      <c r="C49" s="25">
        <f t="shared" si="5"/>
        <v>32</v>
      </c>
      <c r="D49" s="38"/>
      <c r="E49" s="38"/>
      <c r="F49" s="38"/>
      <c r="G49" s="31">
        <f t="shared" si="0"/>
        <v>0</v>
      </c>
      <c r="H49" s="25">
        <f t="shared" si="1"/>
        <v>32</v>
      </c>
      <c r="I49" s="25">
        <f t="shared" si="2"/>
        <v>3</v>
      </c>
      <c r="V49" s="27">
        <f t="shared" si="3"/>
        <v>35</v>
      </c>
      <c r="W49" s="27">
        <f t="shared" si="6"/>
        <v>17.5</v>
      </c>
      <c r="X49" s="27">
        <v>0</v>
      </c>
      <c r="Y49" s="32">
        <f t="shared" si="4"/>
        <v>32</v>
      </c>
    </row>
    <row r="50" spans="2:25" x14ac:dyDescent="0.25">
      <c r="B50" s="29">
        <f t="shared" si="7"/>
        <v>42313</v>
      </c>
      <c r="C50" s="25">
        <f t="shared" si="5"/>
        <v>32</v>
      </c>
      <c r="D50" s="38"/>
      <c r="E50" s="38"/>
      <c r="F50" s="38"/>
      <c r="G50" s="31">
        <f t="shared" si="0"/>
        <v>0</v>
      </c>
      <c r="H50" s="25">
        <f t="shared" si="1"/>
        <v>32</v>
      </c>
      <c r="I50" s="25">
        <f t="shared" si="2"/>
        <v>3</v>
      </c>
      <c r="V50" s="27">
        <f t="shared" si="3"/>
        <v>35</v>
      </c>
      <c r="W50" s="27">
        <f t="shared" si="6"/>
        <v>17.5</v>
      </c>
      <c r="X50" s="27">
        <v>0</v>
      </c>
      <c r="Y50" s="32">
        <f t="shared" si="4"/>
        <v>32</v>
      </c>
    </row>
    <row r="51" spans="2:25" x14ac:dyDescent="0.25">
      <c r="B51" s="29">
        <f t="shared" si="7"/>
        <v>42314</v>
      </c>
      <c r="C51" s="25">
        <f t="shared" si="5"/>
        <v>32</v>
      </c>
      <c r="D51" s="38"/>
      <c r="E51" s="38"/>
      <c r="F51" s="38"/>
      <c r="G51" s="31">
        <f t="shared" si="0"/>
        <v>0</v>
      </c>
      <c r="H51" s="25">
        <f t="shared" si="1"/>
        <v>32</v>
      </c>
      <c r="I51" s="25">
        <f t="shared" si="2"/>
        <v>3</v>
      </c>
      <c r="V51" s="27">
        <f t="shared" si="3"/>
        <v>35</v>
      </c>
      <c r="W51" s="27">
        <f t="shared" si="6"/>
        <v>17.5</v>
      </c>
      <c r="X51" s="27">
        <v>0</v>
      </c>
      <c r="Y51" s="32">
        <f t="shared" si="4"/>
        <v>32</v>
      </c>
    </row>
    <row r="52" spans="2:25" x14ac:dyDescent="0.25">
      <c r="B52" s="29">
        <f t="shared" si="7"/>
        <v>42315</v>
      </c>
      <c r="C52" s="25">
        <f t="shared" si="5"/>
        <v>32</v>
      </c>
      <c r="D52" s="38"/>
      <c r="E52" s="38"/>
      <c r="F52" s="38"/>
      <c r="G52" s="31">
        <f t="shared" si="0"/>
        <v>0</v>
      </c>
      <c r="H52" s="25">
        <f t="shared" si="1"/>
        <v>32</v>
      </c>
      <c r="I52" s="25">
        <f t="shared" si="2"/>
        <v>3</v>
      </c>
      <c r="V52" s="27">
        <f t="shared" si="3"/>
        <v>35</v>
      </c>
      <c r="W52" s="27">
        <f t="shared" si="6"/>
        <v>17.5</v>
      </c>
      <c r="X52" s="27">
        <v>0</v>
      </c>
      <c r="Y52" s="32">
        <f t="shared" si="4"/>
        <v>32</v>
      </c>
    </row>
    <row r="53" spans="2:25" x14ac:dyDescent="0.25">
      <c r="B53" s="29">
        <f t="shared" si="7"/>
        <v>42316</v>
      </c>
      <c r="C53" s="25">
        <f t="shared" si="5"/>
        <v>32</v>
      </c>
      <c r="D53" s="38"/>
      <c r="E53" s="38"/>
      <c r="F53" s="38"/>
      <c r="G53" s="31">
        <f t="shared" si="0"/>
        <v>0</v>
      </c>
      <c r="H53" s="25">
        <f t="shared" si="1"/>
        <v>32</v>
      </c>
      <c r="I53" s="25">
        <f t="shared" si="2"/>
        <v>3</v>
      </c>
      <c r="V53" s="27">
        <f t="shared" si="3"/>
        <v>35</v>
      </c>
      <c r="W53" s="27">
        <f t="shared" si="6"/>
        <v>17.5</v>
      </c>
      <c r="X53" s="27">
        <v>0</v>
      </c>
      <c r="Y53" s="32">
        <f t="shared" si="4"/>
        <v>32</v>
      </c>
    </row>
    <row r="54" spans="2:25" x14ac:dyDescent="0.25">
      <c r="B54" s="29">
        <f t="shared" si="7"/>
        <v>42317</v>
      </c>
      <c r="C54" s="25">
        <f t="shared" si="5"/>
        <v>32</v>
      </c>
      <c r="D54" s="38"/>
      <c r="E54" s="38"/>
      <c r="F54" s="38"/>
      <c r="G54" s="31">
        <f t="shared" si="0"/>
        <v>0</v>
      </c>
      <c r="H54" s="25">
        <f t="shared" si="1"/>
        <v>32</v>
      </c>
      <c r="I54" s="25">
        <f t="shared" si="2"/>
        <v>3</v>
      </c>
      <c r="V54" s="27">
        <f t="shared" si="3"/>
        <v>35</v>
      </c>
      <c r="W54" s="27">
        <f t="shared" si="6"/>
        <v>17.5</v>
      </c>
      <c r="X54" s="27">
        <v>0</v>
      </c>
      <c r="Y54" s="32">
        <f t="shared" si="4"/>
        <v>32</v>
      </c>
    </row>
    <row r="55" spans="2:25" x14ac:dyDescent="0.25">
      <c r="B55" s="29">
        <f t="shared" si="7"/>
        <v>42318</v>
      </c>
      <c r="C55" s="25">
        <f t="shared" si="5"/>
        <v>32</v>
      </c>
      <c r="D55" s="38"/>
      <c r="E55" s="38"/>
      <c r="F55" s="38"/>
      <c r="G55" s="31">
        <f t="shared" si="0"/>
        <v>0</v>
      </c>
      <c r="H55" s="25">
        <f t="shared" si="1"/>
        <v>32</v>
      </c>
      <c r="I55" s="25">
        <f t="shared" si="2"/>
        <v>3</v>
      </c>
      <c r="V55" s="27">
        <f t="shared" si="3"/>
        <v>35</v>
      </c>
      <c r="W55" s="27">
        <f t="shared" si="6"/>
        <v>17.5</v>
      </c>
      <c r="X55" s="27">
        <v>0</v>
      </c>
      <c r="Y55" s="32">
        <f t="shared" si="4"/>
        <v>32</v>
      </c>
    </row>
    <row r="56" spans="2:25" x14ac:dyDescent="0.25">
      <c r="B56" s="29">
        <f t="shared" si="7"/>
        <v>42319</v>
      </c>
      <c r="C56" s="25">
        <f t="shared" si="5"/>
        <v>32</v>
      </c>
      <c r="D56" s="38"/>
      <c r="E56" s="38"/>
      <c r="F56" s="38"/>
      <c r="G56" s="31">
        <f t="shared" si="0"/>
        <v>0</v>
      </c>
      <c r="H56" s="25">
        <f t="shared" si="1"/>
        <v>32</v>
      </c>
      <c r="I56" s="25">
        <f t="shared" si="2"/>
        <v>3</v>
      </c>
      <c r="V56" s="27">
        <f t="shared" si="3"/>
        <v>35</v>
      </c>
      <c r="W56" s="27">
        <f t="shared" si="6"/>
        <v>17.5</v>
      </c>
      <c r="X56" s="27">
        <v>0</v>
      </c>
      <c r="Y56" s="32">
        <f t="shared" si="4"/>
        <v>32</v>
      </c>
    </row>
    <row r="57" spans="2:25" x14ac:dyDescent="0.25">
      <c r="B57" s="29">
        <f t="shared" si="7"/>
        <v>42320</v>
      </c>
      <c r="C57" s="25">
        <f t="shared" si="5"/>
        <v>32</v>
      </c>
      <c r="D57" s="38"/>
      <c r="E57" s="38"/>
      <c r="F57" s="38"/>
      <c r="G57" s="31">
        <f t="shared" si="0"/>
        <v>0</v>
      </c>
      <c r="H57" s="25">
        <f t="shared" si="1"/>
        <v>32</v>
      </c>
      <c r="I57" s="25">
        <f t="shared" si="2"/>
        <v>3</v>
      </c>
      <c r="V57" s="27">
        <f t="shared" si="3"/>
        <v>35</v>
      </c>
      <c r="W57" s="27">
        <f t="shared" si="6"/>
        <v>17.5</v>
      </c>
      <c r="X57" s="27">
        <v>0</v>
      </c>
      <c r="Y57" s="32">
        <f t="shared" si="4"/>
        <v>32</v>
      </c>
    </row>
    <row r="58" spans="2:25" x14ac:dyDescent="0.25">
      <c r="B58" s="29">
        <f t="shared" si="7"/>
        <v>42321</v>
      </c>
      <c r="C58" s="25">
        <f t="shared" si="5"/>
        <v>32</v>
      </c>
      <c r="D58" s="38"/>
      <c r="E58" s="38"/>
      <c r="F58" s="38"/>
      <c r="G58" s="31">
        <f t="shared" si="0"/>
        <v>0</v>
      </c>
      <c r="H58" s="25">
        <f t="shared" si="1"/>
        <v>32</v>
      </c>
      <c r="I58" s="25">
        <f t="shared" si="2"/>
        <v>3</v>
      </c>
      <c r="V58" s="27">
        <f t="shared" si="3"/>
        <v>35</v>
      </c>
      <c r="W58" s="27">
        <f t="shared" si="6"/>
        <v>17.5</v>
      </c>
      <c r="X58" s="27">
        <v>0</v>
      </c>
      <c r="Y58" s="32">
        <f t="shared" si="4"/>
        <v>32</v>
      </c>
    </row>
    <row r="59" spans="2:25" x14ac:dyDescent="0.25">
      <c r="B59" s="29">
        <f t="shared" si="7"/>
        <v>42322</v>
      </c>
      <c r="C59" s="25">
        <f t="shared" si="5"/>
        <v>32</v>
      </c>
      <c r="D59" s="38"/>
      <c r="E59" s="38"/>
      <c r="F59" s="38"/>
      <c r="G59" s="31">
        <f t="shared" si="0"/>
        <v>0</v>
      </c>
      <c r="H59" s="25">
        <f t="shared" si="1"/>
        <v>32</v>
      </c>
      <c r="I59" s="25">
        <f t="shared" si="2"/>
        <v>3</v>
      </c>
      <c r="V59" s="27">
        <f t="shared" si="3"/>
        <v>35</v>
      </c>
      <c r="W59" s="27">
        <f t="shared" si="6"/>
        <v>17.5</v>
      </c>
      <c r="X59" s="27">
        <v>0</v>
      </c>
      <c r="Y59" s="32">
        <f t="shared" si="4"/>
        <v>32</v>
      </c>
    </row>
    <row r="60" spans="2:25" x14ac:dyDescent="0.25">
      <c r="B60" s="29">
        <f t="shared" si="7"/>
        <v>42323</v>
      </c>
      <c r="C60" s="25">
        <f t="shared" si="5"/>
        <v>32</v>
      </c>
      <c r="D60" s="38"/>
      <c r="E60" s="38"/>
      <c r="F60" s="38"/>
      <c r="G60" s="31">
        <f t="shared" si="0"/>
        <v>0</v>
      </c>
      <c r="H60" s="25">
        <f t="shared" si="1"/>
        <v>32</v>
      </c>
      <c r="I60" s="25">
        <f t="shared" si="2"/>
        <v>3</v>
      </c>
      <c r="V60" s="27">
        <f t="shared" si="3"/>
        <v>35</v>
      </c>
      <c r="W60" s="27">
        <f t="shared" si="6"/>
        <v>17.5</v>
      </c>
      <c r="X60" s="27">
        <v>0</v>
      </c>
      <c r="Y60" s="32">
        <f t="shared" si="4"/>
        <v>32</v>
      </c>
    </row>
    <row r="61" spans="2:25" x14ac:dyDescent="0.25">
      <c r="B61" s="29">
        <f t="shared" si="7"/>
        <v>42324</v>
      </c>
      <c r="C61" s="25">
        <f t="shared" si="5"/>
        <v>32</v>
      </c>
      <c r="D61" s="38"/>
      <c r="E61" s="38"/>
      <c r="F61" s="38"/>
      <c r="G61" s="31">
        <f t="shared" si="0"/>
        <v>0</v>
      </c>
      <c r="H61" s="25">
        <f t="shared" si="1"/>
        <v>32</v>
      </c>
      <c r="I61" s="25">
        <f t="shared" si="2"/>
        <v>3</v>
      </c>
      <c r="V61" s="27">
        <f t="shared" si="3"/>
        <v>35</v>
      </c>
      <c r="W61" s="27">
        <f t="shared" si="6"/>
        <v>17.5</v>
      </c>
      <c r="X61" s="27">
        <v>0</v>
      </c>
      <c r="Y61" s="32">
        <f t="shared" si="4"/>
        <v>32</v>
      </c>
    </row>
    <row r="62" spans="2:25" x14ac:dyDescent="0.25">
      <c r="B62" s="29">
        <f t="shared" si="7"/>
        <v>42325</v>
      </c>
      <c r="C62" s="25">
        <f t="shared" si="5"/>
        <v>32</v>
      </c>
      <c r="D62" s="38"/>
      <c r="E62" s="38"/>
      <c r="F62" s="38"/>
      <c r="G62" s="31">
        <f t="shared" si="0"/>
        <v>0</v>
      </c>
      <c r="H62" s="25">
        <f t="shared" si="1"/>
        <v>32</v>
      </c>
      <c r="I62" s="25">
        <f t="shared" si="2"/>
        <v>3</v>
      </c>
      <c r="V62" s="27">
        <f t="shared" si="3"/>
        <v>35</v>
      </c>
      <c r="W62" s="27">
        <f t="shared" si="6"/>
        <v>17.5</v>
      </c>
      <c r="X62" s="27">
        <v>0</v>
      </c>
      <c r="Y62" s="32">
        <f t="shared" si="4"/>
        <v>32</v>
      </c>
    </row>
    <row r="63" spans="2:25" x14ac:dyDescent="0.25">
      <c r="B63" s="29">
        <f t="shared" si="7"/>
        <v>42326</v>
      </c>
      <c r="C63" s="25">
        <f t="shared" si="5"/>
        <v>32</v>
      </c>
      <c r="D63" s="38"/>
      <c r="E63" s="38"/>
      <c r="F63" s="38"/>
      <c r="G63" s="31">
        <f t="shared" si="0"/>
        <v>0</v>
      </c>
      <c r="H63" s="25">
        <f t="shared" si="1"/>
        <v>32</v>
      </c>
      <c r="I63" s="25">
        <f t="shared" si="2"/>
        <v>3</v>
      </c>
      <c r="V63" s="27">
        <f t="shared" si="3"/>
        <v>35</v>
      </c>
      <c r="W63" s="27">
        <f t="shared" si="6"/>
        <v>17.5</v>
      </c>
      <c r="X63" s="27">
        <v>0</v>
      </c>
      <c r="Y63" s="32">
        <f t="shared" si="4"/>
        <v>32</v>
      </c>
    </row>
    <row r="64" spans="2:25" x14ac:dyDescent="0.25">
      <c r="B64" s="29">
        <f t="shared" si="7"/>
        <v>42327</v>
      </c>
      <c r="C64" s="25">
        <f t="shared" si="5"/>
        <v>32</v>
      </c>
      <c r="D64" s="38"/>
      <c r="E64" s="38"/>
      <c r="F64" s="38"/>
      <c r="G64" s="31">
        <f t="shared" si="0"/>
        <v>0</v>
      </c>
      <c r="H64" s="25">
        <f t="shared" si="1"/>
        <v>32</v>
      </c>
      <c r="I64" s="25">
        <f t="shared" si="2"/>
        <v>3</v>
      </c>
      <c r="V64" s="27">
        <f t="shared" si="3"/>
        <v>35</v>
      </c>
      <c r="W64" s="27">
        <f t="shared" si="6"/>
        <v>17.5</v>
      </c>
      <c r="X64" s="27">
        <v>0</v>
      </c>
      <c r="Y64" s="32">
        <f t="shared" si="4"/>
        <v>32</v>
      </c>
    </row>
    <row r="65" spans="2:25" x14ac:dyDescent="0.25">
      <c r="B65" s="29">
        <f t="shared" si="7"/>
        <v>42328</v>
      </c>
      <c r="C65" s="25">
        <f t="shared" si="5"/>
        <v>32</v>
      </c>
      <c r="D65" s="38"/>
      <c r="E65" s="38"/>
      <c r="F65" s="38"/>
      <c r="G65" s="31">
        <f t="shared" si="0"/>
        <v>0</v>
      </c>
      <c r="H65" s="25">
        <f t="shared" si="1"/>
        <v>32</v>
      </c>
      <c r="I65" s="25">
        <f t="shared" si="2"/>
        <v>3</v>
      </c>
      <c r="V65" s="27">
        <f t="shared" si="3"/>
        <v>35</v>
      </c>
      <c r="W65" s="27">
        <f t="shared" si="6"/>
        <v>17.5</v>
      </c>
      <c r="X65" s="27">
        <v>0</v>
      </c>
      <c r="Y65" s="32">
        <f t="shared" si="4"/>
        <v>32</v>
      </c>
    </row>
    <row r="66" spans="2:25" x14ac:dyDescent="0.25">
      <c r="B66" s="29">
        <f t="shared" si="7"/>
        <v>42329</v>
      </c>
      <c r="C66" s="25">
        <f t="shared" si="5"/>
        <v>32</v>
      </c>
      <c r="D66" s="38"/>
      <c r="E66" s="38"/>
      <c r="F66" s="38"/>
      <c r="G66" s="31">
        <f t="shared" si="0"/>
        <v>0</v>
      </c>
      <c r="H66" s="25">
        <f t="shared" si="1"/>
        <v>32</v>
      </c>
      <c r="I66" s="25">
        <f t="shared" si="2"/>
        <v>3</v>
      </c>
      <c r="V66" s="27">
        <f t="shared" si="3"/>
        <v>35</v>
      </c>
      <c r="W66" s="27">
        <f t="shared" si="6"/>
        <v>17.5</v>
      </c>
      <c r="X66" s="27">
        <v>0</v>
      </c>
      <c r="Y66" s="32">
        <f t="shared" si="4"/>
        <v>32</v>
      </c>
    </row>
    <row r="67" spans="2:25" x14ac:dyDescent="0.25">
      <c r="B67" s="29">
        <f t="shared" si="7"/>
        <v>42330</v>
      </c>
      <c r="C67" s="25">
        <f t="shared" si="5"/>
        <v>32</v>
      </c>
      <c r="D67" s="38"/>
      <c r="E67" s="38"/>
      <c r="F67" s="38"/>
      <c r="G67" s="31">
        <f t="shared" si="0"/>
        <v>0</v>
      </c>
      <c r="H67" s="25">
        <f t="shared" si="1"/>
        <v>32</v>
      </c>
      <c r="I67" s="25">
        <f t="shared" si="2"/>
        <v>3</v>
      </c>
      <c r="V67" s="27">
        <f t="shared" si="3"/>
        <v>35</v>
      </c>
      <c r="W67" s="27">
        <f t="shared" si="6"/>
        <v>17.5</v>
      </c>
      <c r="X67" s="27">
        <v>0</v>
      </c>
      <c r="Y67" s="32">
        <f t="shared" si="4"/>
        <v>32</v>
      </c>
    </row>
    <row r="68" spans="2:25" x14ac:dyDescent="0.25">
      <c r="B68" s="29">
        <f t="shared" si="7"/>
        <v>42331</v>
      </c>
      <c r="C68" s="25">
        <f t="shared" si="5"/>
        <v>32</v>
      </c>
      <c r="D68" s="38"/>
      <c r="E68" s="38"/>
      <c r="F68" s="38"/>
      <c r="G68" s="31">
        <f t="shared" si="0"/>
        <v>0</v>
      </c>
      <c r="H68" s="25">
        <f t="shared" si="1"/>
        <v>32</v>
      </c>
      <c r="I68" s="25">
        <f t="shared" si="2"/>
        <v>3</v>
      </c>
      <c r="V68" s="27">
        <f t="shared" si="3"/>
        <v>35</v>
      </c>
      <c r="W68" s="27">
        <f t="shared" si="6"/>
        <v>17.5</v>
      </c>
      <c r="X68" s="27">
        <v>0</v>
      </c>
      <c r="Y68" s="32">
        <f t="shared" si="4"/>
        <v>32</v>
      </c>
    </row>
    <row r="69" spans="2:25" x14ac:dyDescent="0.25">
      <c r="B69" s="29">
        <f t="shared" si="7"/>
        <v>42332</v>
      </c>
      <c r="C69" s="25">
        <f t="shared" si="5"/>
        <v>32</v>
      </c>
      <c r="D69" s="38"/>
      <c r="E69" s="38"/>
      <c r="F69" s="38"/>
      <c r="G69" s="31">
        <f t="shared" si="0"/>
        <v>0</v>
      </c>
      <c r="H69" s="25">
        <f t="shared" si="1"/>
        <v>32</v>
      </c>
      <c r="I69" s="25">
        <f t="shared" si="2"/>
        <v>3</v>
      </c>
      <c r="V69" s="27">
        <f t="shared" si="3"/>
        <v>35</v>
      </c>
      <c r="W69" s="27">
        <f t="shared" si="6"/>
        <v>17.5</v>
      </c>
      <c r="X69" s="27">
        <v>0</v>
      </c>
      <c r="Y69" s="32">
        <f t="shared" si="4"/>
        <v>32</v>
      </c>
    </row>
    <row r="70" spans="2:25" x14ac:dyDescent="0.25">
      <c r="B70" s="29">
        <f t="shared" si="7"/>
        <v>42333</v>
      </c>
      <c r="C70" s="25">
        <f t="shared" si="5"/>
        <v>32</v>
      </c>
      <c r="D70" s="38"/>
      <c r="E70" s="38"/>
      <c r="F70" s="38"/>
      <c r="G70" s="31">
        <f t="shared" si="0"/>
        <v>0</v>
      </c>
      <c r="H70" s="25">
        <f t="shared" si="1"/>
        <v>32</v>
      </c>
      <c r="I70" s="25">
        <f t="shared" si="2"/>
        <v>3</v>
      </c>
      <c r="V70" s="27">
        <f t="shared" si="3"/>
        <v>35</v>
      </c>
      <c r="W70" s="27">
        <f t="shared" si="6"/>
        <v>17.5</v>
      </c>
      <c r="X70" s="27">
        <v>0</v>
      </c>
      <c r="Y70" s="32">
        <f t="shared" si="4"/>
        <v>32</v>
      </c>
    </row>
    <row r="71" spans="2:25" x14ac:dyDescent="0.25">
      <c r="B71" s="29">
        <f t="shared" si="7"/>
        <v>42334</v>
      </c>
      <c r="C71" s="25">
        <f t="shared" si="5"/>
        <v>32</v>
      </c>
      <c r="D71" s="38"/>
      <c r="E71" s="38"/>
      <c r="F71" s="38"/>
      <c r="G71" s="31">
        <f t="shared" si="0"/>
        <v>0</v>
      </c>
      <c r="H71" s="25">
        <f t="shared" si="1"/>
        <v>32</v>
      </c>
      <c r="I71" s="25">
        <f t="shared" si="2"/>
        <v>3</v>
      </c>
      <c r="V71" s="27">
        <f t="shared" si="3"/>
        <v>35</v>
      </c>
      <c r="W71" s="27">
        <f t="shared" si="6"/>
        <v>17.5</v>
      </c>
      <c r="X71" s="27">
        <v>0</v>
      </c>
      <c r="Y71" s="32">
        <f t="shared" si="4"/>
        <v>32</v>
      </c>
    </row>
    <row r="72" spans="2:25" x14ac:dyDescent="0.25">
      <c r="B72" s="29">
        <f t="shared" si="7"/>
        <v>42335</v>
      </c>
      <c r="C72" s="25">
        <f t="shared" si="5"/>
        <v>32</v>
      </c>
      <c r="D72" s="38"/>
      <c r="E72" s="38"/>
      <c r="F72" s="38"/>
      <c r="G72" s="31">
        <f t="shared" si="0"/>
        <v>0</v>
      </c>
      <c r="H72" s="25">
        <f t="shared" si="1"/>
        <v>32</v>
      </c>
      <c r="I72" s="25">
        <f t="shared" si="2"/>
        <v>3</v>
      </c>
      <c r="V72" s="27">
        <f t="shared" si="3"/>
        <v>35</v>
      </c>
      <c r="W72" s="27">
        <f t="shared" si="6"/>
        <v>17.5</v>
      </c>
      <c r="X72" s="27">
        <v>0</v>
      </c>
      <c r="Y72" s="32">
        <f t="shared" si="4"/>
        <v>32</v>
      </c>
    </row>
    <row r="73" spans="2:25" x14ac:dyDescent="0.25">
      <c r="B73" s="29">
        <f t="shared" si="7"/>
        <v>42336</v>
      </c>
      <c r="C73" s="25">
        <f t="shared" si="5"/>
        <v>32</v>
      </c>
      <c r="D73" s="38"/>
      <c r="E73" s="38"/>
      <c r="F73" s="38"/>
      <c r="G73" s="31">
        <f t="shared" si="0"/>
        <v>0</v>
      </c>
      <c r="H73" s="25">
        <f t="shared" si="1"/>
        <v>32</v>
      </c>
      <c r="I73" s="25">
        <f t="shared" si="2"/>
        <v>3</v>
      </c>
      <c r="V73" s="27">
        <f t="shared" si="3"/>
        <v>35</v>
      </c>
      <c r="W73" s="27">
        <f t="shared" si="6"/>
        <v>17.5</v>
      </c>
      <c r="X73" s="27">
        <v>0</v>
      </c>
      <c r="Y73" s="32">
        <f t="shared" si="4"/>
        <v>32</v>
      </c>
    </row>
    <row r="74" spans="2:25" x14ac:dyDescent="0.25">
      <c r="B74" s="29">
        <f t="shared" si="7"/>
        <v>42337</v>
      </c>
      <c r="C74" s="25">
        <f t="shared" si="5"/>
        <v>32</v>
      </c>
      <c r="D74" s="38"/>
      <c r="E74" s="38"/>
      <c r="F74" s="38"/>
      <c r="G74" s="31">
        <f t="shared" si="0"/>
        <v>0</v>
      </c>
      <c r="H74" s="25">
        <f t="shared" si="1"/>
        <v>32</v>
      </c>
      <c r="I74" s="25">
        <f t="shared" si="2"/>
        <v>3</v>
      </c>
      <c r="V74" s="27">
        <f t="shared" si="3"/>
        <v>35</v>
      </c>
      <c r="W74" s="27">
        <f t="shared" si="6"/>
        <v>17.5</v>
      </c>
      <c r="X74" s="27">
        <v>0</v>
      </c>
      <c r="Y74" s="32">
        <f t="shared" si="4"/>
        <v>32</v>
      </c>
    </row>
    <row r="75" spans="2:25" x14ac:dyDescent="0.25">
      <c r="B75" s="29">
        <f t="shared" si="7"/>
        <v>42338</v>
      </c>
      <c r="C75" s="25">
        <f t="shared" si="5"/>
        <v>32</v>
      </c>
      <c r="D75" s="38"/>
      <c r="E75" s="38"/>
      <c r="F75" s="38"/>
      <c r="G75" s="31">
        <f t="shared" si="0"/>
        <v>0</v>
      </c>
      <c r="H75" s="25">
        <f t="shared" si="1"/>
        <v>32</v>
      </c>
      <c r="I75" s="25">
        <f t="shared" si="2"/>
        <v>3</v>
      </c>
      <c r="V75" s="27">
        <f t="shared" si="3"/>
        <v>35</v>
      </c>
      <c r="W75" s="27">
        <f t="shared" si="6"/>
        <v>17.5</v>
      </c>
      <c r="X75" s="27">
        <v>0</v>
      </c>
      <c r="Y75" s="32">
        <f t="shared" si="4"/>
        <v>32</v>
      </c>
    </row>
    <row r="76" spans="2:25" x14ac:dyDescent="0.25">
      <c r="B76" s="29">
        <f t="shared" si="7"/>
        <v>42339</v>
      </c>
      <c r="C76" s="25">
        <f t="shared" si="5"/>
        <v>32</v>
      </c>
      <c r="D76" s="38"/>
      <c r="E76" s="38"/>
      <c r="F76" s="38"/>
      <c r="G76" s="31">
        <f t="shared" si="0"/>
        <v>0</v>
      </c>
      <c r="H76" s="25">
        <f t="shared" si="1"/>
        <v>32</v>
      </c>
      <c r="I76" s="25">
        <f t="shared" si="2"/>
        <v>3</v>
      </c>
      <c r="V76" s="27">
        <f t="shared" si="3"/>
        <v>35</v>
      </c>
      <c r="W76" s="27">
        <f t="shared" si="6"/>
        <v>17.5</v>
      </c>
      <c r="X76" s="27">
        <v>0</v>
      </c>
      <c r="Y76" s="32">
        <f t="shared" si="4"/>
        <v>32</v>
      </c>
    </row>
    <row r="77" spans="2:25" x14ac:dyDescent="0.25">
      <c r="B77" s="29">
        <f t="shared" si="7"/>
        <v>42340</v>
      </c>
      <c r="C77" s="25">
        <f t="shared" si="5"/>
        <v>32</v>
      </c>
      <c r="D77" s="38"/>
      <c r="E77" s="38"/>
      <c r="F77" s="38"/>
      <c r="G77" s="31">
        <f t="shared" si="0"/>
        <v>0</v>
      </c>
      <c r="H77" s="25">
        <f t="shared" si="1"/>
        <v>32</v>
      </c>
      <c r="I77" s="25">
        <f t="shared" si="2"/>
        <v>3</v>
      </c>
      <c r="V77" s="27">
        <f t="shared" si="3"/>
        <v>35</v>
      </c>
      <c r="W77" s="27">
        <f t="shared" si="6"/>
        <v>17.5</v>
      </c>
      <c r="X77" s="27">
        <v>0</v>
      </c>
      <c r="Y77" s="32">
        <f t="shared" si="4"/>
        <v>32</v>
      </c>
    </row>
    <row r="78" spans="2:25" x14ac:dyDescent="0.25">
      <c r="B78" s="29">
        <f t="shared" si="7"/>
        <v>42341</v>
      </c>
      <c r="C78" s="25">
        <f t="shared" si="5"/>
        <v>32</v>
      </c>
      <c r="D78" s="38"/>
      <c r="E78" s="38"/>
      <c r="F78" s="38"/>
      <c r="G78" s="31">
        <f t="shared" si="0"/>
        <v>0</v>
      </c>
      <c r="H78" s="25">
        <f t="shared" si="1"/>
        <v>32</v>
      </c>
      <c r="I78" s="25">
        <f t="shared" si="2"/>
        <v>3</v>
      </c>
      <c r="V78" s="27">
        <f t="shared" si="3"/>
        <v>35</v>
      </c>
      <c r="W78" s="27">
        <f t="shared" si="6"/>
        <v>17.5</v>
      </c>
      <c r="X78" s="27">
        <v>0</v>
      </c>
      <c r="Y78" s="32">
        <f t="shared" si="4"/>
        <v>32</v>
      </c>
    </row>
    <row r="79" spans="2:25" x14ac:dyDescent="0.25">
      <c r="B79" s="29">
        <f t="shared" si="7"/>
        <v>42342</v>
      </c>
      <c r="C79" s="25">
        <f t="shared" si="5"/>
        <v>32</v>
      </c>
      <c r="D79" s="38"/>
      <c r="E79" s="38"/>
      <c r="F79" s="38"/>
      <c r="G79" s="31">
        <f t="shared" ref="G79:G142" si="8">IF(Y79&gt;$C$15,Y79-$C$15,0)</f>
        <v>0</v>
      </c>
      <c r="H79" s="25">
        <f t="shared" ref="H79:H142" si="9">Y79-G79</f>
        <v>32</v>
      </c>
      <c r="I79" s="25">
        <f t="shared" ref="I79:I142" si="10">IF(H79&gt;$C$15,0,$C$15-H79)</f>
        <v>3</v>
      </c>
      <c r="V79" s="27">
        <f t="shared" ref="V79:V142" si="11">$C$15</f>
        <v>35</v>
      </c>
      <c r="W79" s="27">
        <f t="shared" si="6"/>
        <v>17.5</v>
      </c>
      <c r="X79" s="27">
        <v>0</v>
      </c>
      <c r="Y79" s="32">
        <f t="shared" ref="Y79:Y142" si="12">C79+D79+E79-F79</f>
        <v>32</v>
      </c>
    </row>
    <row r="80" spans="2:25" x14ac:dyDescent="0.25">
      <c r="B80" s="29">
        <f t="shared" si="7"/>
        <v>42343</v>
      </c>
      <c r="C80" s="25">
        <f t="shared" ref="C80:C143" si="13">H79</f>
        <v>32</v>
      </c>
      <c r="D80" s="38"/>
      <c r="E80" s="38"/>
      <c r="F80" s="38"/>
      <c r="G80" s="31">
        <f t="shared" si="8"/>
        <v>0</v>
      </c>
      <c r="H80" s="25">
        <f t="shared" si="9"/>
        <v>32</v>
      </c>
      <c r="I80" s="25">
        <f t="shared" si="10"/>
        <v>3</v>
      </c>
      <c r="V80" s="27">
        <f t="shared" si="11"/>
        <v>35</v>
      </c>
      <c r="W80" s="27">
        <f t="shared" ref="W80:W143" si="14">V80/2</f>
        <v>17.5</v>
      </c>
      <c r="X80" s="27">
        <v>0</v>
      </c>
      <c r="Y80" s="32">
        <f t="shared" si="12"/>
        <v>32</v>
      </c>
    </row>
    <row r="81" spans="2:25" x14ac:dyDescent="0.25">
      <c r="B81" s="29">
        <f t="shared" ref="B81:B144" si="15">B80+1</f>
        <v>42344</v>
      </c>
      <c r="C81" s="25">
        <f t="shared" si="13"/>
        <v>32</v>
      </c>
      <c r="D81" s="38"/>
      <c r="E81" s="38"/>
      <c r="F81" s="38"/>
      <c r="G81" s="31">
        <f t="shared" si="8"/>
        <v>0</v>
      </c>
      <c r="H81" s="25">
        <f t="shared" si="9"/>
        <v>32</v>
      </c>
      <c r="I81" s="25">
        <f t="shared" si="10"/>
        <v>3</v>
      </c>
      <c r="V81" s="27">
        <f t="shared" si="11"/>
        <v>35</v>
      </c>
      <c r="W81" s="27">
        <f t="shared" si="14"/>
        <v>17.5</v>
      </c>
      <c r="X81" s="27">
        <v>0</v>
      </c>
      <c r="Y81" s="32">
        <f t="shared" si="12"/>
        <v>32</v>
      </c>
    </row>
    <row r="82" spans="2:25" x14ac:dyDescent="0.25">
      <c r="B82" s="29">
        <f t="shared" si="15"/>
        <v>42345</v>
      </c>
      <c r="C82" s="25">
        <f t="shared" si="13"/>
        <v>32</v>
      </c>
      <c r="D82" s="38"/>
      <c r="E82" s="38"/>
      <c r="F82" s="38"/>
      <c r="G82" s="31">
        <f t="shared" si="8"/>
        <v>0</v>
      </c>
      <c r="H82" s="25">
        <f t="shared" si="9"/>
        <v>32</v>
      </c>
      <c r="I82" s="25">
        <f t="shared" si="10"/>
        <v>3</v>
      </c>
      <c r="V82" s="27">
        <f t="shared" si="11"/>
        <v>35</v>
      </c>
      <c r="W82" s="27">
        <f t="shared" si="14"/>
        <v>17.5</v>
      </c>
      <c r="X82" s="27">
        <v>0</v>
      </c>
      <c r="Y82" s="32">
        <f t="shared" si="12"/>
        <v>32</v>
      </c>
    </row>
    <row r="83" spans="2:25" x14ac:dyDescent="0.25">
      <c r="B83" s="29">
        <f t="shared" si="15"/>
        <v>42346</v>
      </c>
      <c r="C83" s="25">
        <f t="shared" si="13"/>
        <v>32</v>
      </c>
      <c r="D83" s="38"/>
      <c r="E83" s="38"/>
      <c r="F83" s="38"/>
      <c r="G83" s="31">
        <f t="shared" si="8"/>
        <v>0</v>
      </c>
      <c r="H83" s="25">
        <f t="shared" si="9"/>
        <v>32</v>
      </c>
      <c r="I83" s="25">
        <f t="shared" si="10"/>
        <v>3</v>
      </c>
      <c r="V83" s="27">
        <f t="shared" si="11"/>
        <v>35</v>
      </c>
      <c r="W83" s="27">
        <f t="shared" si="14"/>
        <v>17.5</v>
      </c>
      <c r="X83" s="27">
        <v>0</v>
      </c>
      <c r="Y83" s="32">
        <f t="shared" si="12"/>
        <v>32</v>
      </c>
    </row>
    <row r="84" spans="2:25" x14ac:dyDescent="0.25">
      <c r="B84" s="29">
        <f t="shared" si="15"/>
        <v>42347</v>
      </c>
      <c r="C84" s="25">
        <f t="shared" si="13"/>
        <v>32</v>
      </c>
      <c r="D84" s="38"/>
      <c r="E84" s="38"/>
      <c r="F84" s="38"/>
      <c r="G84" s="31">
        <f t="shared" si="8"/>
        <v>0</v>
      </c>
      <c r="H84" s="25">
        <f t="shared" si="9"/>
        <v>32</v>
      </c>
      <c r="I84" s="25">
        <f t="shared" si="10"/>
        <v>3</v>
      </c>
      <c r="V84" s="27">
        <f t="shared" si="11"/>
        <v>35</v>
      </c>
      <c r="W84" s="27">
        <f t="shared" si="14"/>
        <v>17.5</v>
      </c>
      <c r="X84" s="27">
        <v>0</v>
      </c>
      <c r="Y84" s="32">
        <f t="shared" si="12"/>
        <v>32</v>
      </c>
    </row>
    <row r="85" spans="2:25" x14ac:dyDescent="0.25">
      <c r="B85" s="29">
        <f t="shared" si="15"/>
        <v>42348</v>
      </c>
      <c r="C85" s="25">
        <f t="shared" si="13"/>
        <v>32</v>
      </c>
      <c r="D85" s="38"/>
      <c r="E85" s="38"/>
      <c r="F85" s="38"/>
      <c r="G85" s="31">
        <f t="shared" si="8"/>
        <v>0</v>
      </c>
      <c r="H85" s="25">
        <f t="shared" si="9"/>
        <v>32</v>
      </c>
      <c r="I85" s="25">
        <f t="shared" si="10"/>
        <v>3</v>
      </c>
      <c r="V85" s="27">
        <f t="shared" si="11"/>
        <v>35</v>
      </c>
      <c r="W85" s="27">
        <f t="shared" si="14"/>
        <v>17.5</v>
      </c>
      <c r="X85" s="27">
        <v>0</v>
      </c>
      <c r="Y85" s="32">
        <f t="shared" si="12"/>
        <v>32</v>
      </c>
    </row>
    <row r="86" spans="2:25" x14ac:dyDescent="0.25">
      <c r="B86" s="29">
        <f t="shared" si="15"/>
        <v>42349</v>
      </c>
      <c r="C86" s="25">
        <f t="shared" si="13"/>
        <v>32</v>
      </c>
      <c r="D86" s="38"/>
      <c r="E86" s="38"/>
      <c r="F86" s="38"/>
      <c r="G86" s="31">
        <f t="shared" si="8"/>
        <v>0</v>
      </c>
      <c r="H86" s="25">
        <f t="shared" si="9"/>
        <v>32</v>
      </c>
      <c r="I86" s="25">
        <f t="shared" si="10"/>
        <v>3</v>
      </c>
      <c r="V86" s="27">
        <f t="shared" si="11"/>
        <v>35</v>
      </c>
      <c r="W86" s="27">
        <f t="shared" si="14"/>
        <v>17.5</v>
      </c>
      <c r="X86" s="27">
        <v>0</v>
      </c>
      <c r="Y86" s="32">
        <f t="shared" si="12"/>
        <v>32</v>
      </c>
    </row>
    <row r="87" spans="2:25" x14ac:dyDescent="0.25">
      <c r="B87" s="29">
        <f t="shared" si="15"/>
        <v>42350</v>
      </c>
      <c r="C87" s="25">
        <f t="shared" si="13"/>
        <v>32</v>
      </c>
      <c r="D87" s="38"/>
      <c r="E87" s="38"/>
      <c r="F87" s="38"/>
      <c r="G87" s="31">
        <f t="shared" si="8"/>
        <v>0</v>
      </c>
      <c r="H87" s="25">
        <f t="shared" si="9"/>
        <v>32</v>
      </c>
      <c r="I87" s="25">
        <f t="shared" si="10"/>
        <v>3</v>
      </c>
      <c r="V87" s="27">
        <f t="shared" si="11"/>
        <v>35</v>
      </c>
      <c r="W87" s="27">
        <f t="shared" si="14"/>
        <v>17.5</v>
      </c>
      <c r="X87" s="27">
        <v>0</v>
      </c>
      <c r="Y87" s="32">
        <f t="shared" si="12"/>
        <v>32</v>
      </c>
    </row>
    <row r="88" spans="2:25" x14ac:dyDescent="0.25">
      <c r="B88" s="29">
        <f t="shared" si="15"/>
        <v>42351</v>
      </c>
      <c r="C88" s="25">
        <f t="shared" si="13"/>
        <v>32</v>
      </c>
      <c r="D88" s="38"/>
      <c r="E88" s="38"/>
      <c r="F88" s="38"/>
      <c r="G88" s="31">
        <f t="shared" si="8"/>
        <v>0</v>
      </c>
      <c r="H88" s="25">
        <f t="shared" si="9"/>
        <v>32</v>
      </c>
      <c r="I88" s="25">
        <f t="shared" si="10"/>
        <v>3</v>
      </c>
      <c r="V88" s="27">
        <f t="shared" si="11"/>
        <v>35</v>
      </c>
      <c r="W88" s="27">
        <f t="shared" si="14"/>
        <v>17.5</v>
      </c>
      <c r="X88" s="27">
        <v>0</v>
      </c>
      <c r="Y88" s="32">
        <f t="shared" si="12"/>
        <v>32</v>
      </c>
    </row>
    <row r="89" spans="2:25" x14ac:dyDescent="0.25">
      <c r="B89" s="29">
        <f t="shared" si="15"/>
        <v>42352</v>
      </c>
      <c r="C89" s="25">
        <f t="shared" si="13"/>
        <v>32</v>
      </c>
      <c r="D89" s="38"/>
      <c r="E89" s="38"/>
      <c r="F89" s="38"/>
      <c r="G89" s="31">
        <f t="shared" si="8"/>
        <v>0</v>
      </c>
      <c r="H89" s="25">
        <f t="shared" si="9"/>
        <v>32</v>
      </c>
      <c r="I89" s="25">
        <f t="shared" si="10"/>
        <v>3</v>
      </c>
      <c r="V89" s="27">
        <f t="shared" si="11"/>
        <v>35</v>
      </c>
      <c r="W89" s="27">
        <f t="shared" si="14"/>
        <v>17.5</v>
      </c>
      <c r="X89" s="27">
        <v>0</v>
      </c>
      <c r="Y89" s="32">
        <f t="shared" si="12"/>
        <v>32</v>
      </c>
    </row>
    <row r="90" spans="2:25" x14ac:dyDescent="0.25">
      <c r="B90" s="29">
        <f t="shared" si="15"/>
        <v>42353</v>
      </c>
      <c r="C90" s="25">
        <f t="shared" si="13"/>
        <v>32</v>
      </c>
      <c r="D90" s="38"/>
      <c r="E90" s="38"/>
      <c r="F90" s="38"/>
      <c r="G90" s="31">
        <f t="shared" si="8"/>
        <v>0</v>
      </c>
      <c r="H90" s="25">
        <f t="shared" si="9"/>
        <v>32</v>
      </c>
      <c r="I90" s="25">
        <f t="shared" si="10"/>
        <v>3</v>
      </c>
      <c r="V90" s="27">
        <f t="shared" si="11"/>
        <v>35</v>
      </c>
      <c r="W90" s="27">
        <f t="shared" si="14"/>
        <v>17.5</v>
      </c>
      <c r="X90" s="27">
        <v>0</v>
      </c>
      <c r="Y90" s="32">
        <f t="shared" si="12"/>
        <v>32</v>
      </c>
    </row>
    <row r="91" spans="2:25" x14ac:dyDescent="0.25">
      <c r="B91" s="29">
        <f t="shared" si="15"/>
        <v>42354</v>
      </c>
      <c r="C91" s="25">
        <f t="shared" si="13"/>
        <v>32</v>
      </c>
      <c r="D91" s="38"/>
      <c r="E91" s="38"/>
      <c r="F91" s="38"/>
      <c r="G91" s="31">
        <f t="shared" si="8"/>
        <v>0</v>
      </c>
      <c r="H91" s="25">
        <f t="shared" si="9"/>
        <v>32</v>
      </c>
      <c r="I91" s="25">
        <f t="shared" si="10"/>
        <v>3</v>
      </c>
      <c r="V91" s="27">
        <f t="shared" si="11"/>
        <v>35</v>
      </c>
      <c r="W91" s="27">
        <f t="shared" si="14"/>
        <v>17.5</v>
      </c>
      <c r="X91" s="27">
        <v>0</v>
      </c>
      <c r="Y91" s="32">
        <f t="shared" si="12"/>
        <v>32</v>
      </c>
    </row>
    <row r="92" spans="2:25" x14ac:dyDescent="0.25">
      <c r="B92" s="29">
        <f t="shared" si="15"/>
        <v>42355</v>
      </c>
      <c r="C92" s="25">
        <f t="shared" si="13"/>
        <v>32</v>
      </c>
      <c r="D92" s="38"/>
      <c r="E92" s="38"/>
      <c r="F92" s="38"/>
      <c r="G92" s="31">
        <f t="shared" si="8"/>
        <v>0</v>
      </c>
      <c r="H92" s="25">
        <f t="shared" si="9"/>
        <v>32</v>
      </c>
      <c r="I92" s="25">
        <f t="shared" si="10"/>
        <v>3</v>
      </c>
      <c r="V92" s="27">
        <f t="shared" si="11"/>
        <v>35</v>
      </c>
      <c r="W92" s="27">
        <f t="shared" si="14"/>
        <v>17.5</v>
      </c>
      <c r="X92" s="27">
        <v>0</v>
      </c>
      <c r="Y92" s="32">
        <f t="shared" si="12"/>
        <v>32</v>
      </c>
    </row>
    <row r="93" spans="2:25" x14ac:dyDescent="0.25">
      <c r="B93" s="29">
        <f t="shared" si="15"/>
        <v>42356</v>
      </c>
      <c r="C93" s="25">
        <f t="shared" si="13"/>
        <v>32</v>
      </c>
      <c r="D93" s="38"/>
      <c r="E93" s="38"/>
      <c r="F93" s="38"/>
      <c r="G93" s="31">
        <f t="shared" si="8"/>
        <v>0</v>
      </c>
      <c r="H93" s="25">
        <f t="shared" si="9"/>
        <v>32</v>
      </c>
      <c r="I93" s="25">
        <f t="shared" si="10"/>
        <v>3</v>
      </c>
      <c r="V93" s="27">
        <f t="shared" si="11"/>
        <v>35</v>
      </c>
      <c r="W93" s="27">
        <f t="shared" si="14"/>
        <v>17.5</v>
      </c>
      <c r="X93" s="27">
        <v>0</v>
      </c>
      <c r="Y93" s="32">
        <f t="shared" si="12"/>
        <v>32</v>
      </c>
    </row>
    <row r="94" spans="2:25" x14ac:dyDescent="0.25">
      <c r="B94" s="29">
        <f t="shared" si="15"/>
        <v>42357</v>
      </c>
      <c r="C94" s="25">
        <f t="shared" si="13"/>
        <v>32</v>
      </c>
      <c r="D94" s="38"/>
      <c r="E94" s="38"/>
      <c r="F94" s="38"/>
      <c r="G94" s="31">
        <f t="shared" si="8"/>
        <v>0</v>
      </c>
      <c r="H94" s="25">
        <f t="shared" si="9"/>
        <v>32</v>
      </c>
      <c r="I94" s="25">
        <f t="shared" si="10"/>
        <v>3</v>
      </c>
      <c r="V94" s="27">
        <f t="shared" si="11"/>
        <v>35</v>
      </c>
      <c r="W94" s="27">
        <f t="shared" si="14"/>
        <v>17.5</v>
      </c>
      <c r="X94" s="27">
        <v>0</v>
      </c>
      <c r="Y94" s="32">
        <f t="shared" si="12"/>
        <v>32</v>
      </c>
    </row>
    <row r="95" spans="2:25" x14ac:dyDescent="0.25">
      <c r="B95" s="29">
        <f t="shared" si="15"/>
        <v>42358</v>
      </c>
      <c r="C95" s="25">
        <f t="shared" si="13"/>
        <v>32</v>
      </c>
      <c r="D95" s="38"/>
      <c r="E95" s="38"/>
      <c r="F95" s="38"/>
      <c r="G95" s="31">
        <f t="shared" si="8"/>
        <v>0</v>
      </c>
      <c r="H95" s="25">
        <f t="shared" si="9"/>
        <v>32</v>
      </c>
      <c r="I95" s="25">
        <f t="shared" si="10"/>
        <v>3</v>
      </c>
      <c r="V95" s="27">
        <f t="shared" si="11"/>
        <v>35</v>
      </c>
      <c r="W95" s="27">
        <f t="shared" si="14"/>
        <v>17.5</v>
      </c>
      <c r="X95" s="27">
        <v>0</v>
      </c>
      <c r="Y95" s="32">
        <f t="shared" si="12"/>
        <v>32</v>
      </c>
    </row>
    <row r="96" spans="2:25" x14ac:dyDescent="0.25">
      <c r="B96" s="29">
        <f t="shared" si="15"/>
        <v>42359</v>
      </c>
      <c r="C96" s="25">
        <f t="shared" si="13"/>
        <v>32</v>
      </c>
      <c r="D96" s="38"/>
      <c r="E96" s="38"/>
      <c r="F96" s="38"/>
      <c r="G96" s="31">
        <f t="shared" si="8"/>
        <v>0</v>
      </c>
      <c r="H96" s="25">
        <f t="shared" si="9"/>
        <v>32</v>
      </c>
      <c r="I96" s="25">
        <f t="shared" si="10"/>
        <v>3</v>
      </c>
      <c r="V96" s="27">
        <f t="shared" si="11"/>
        <v>35</v>
      </c>
      <c r="W96" s="27">
        <f t="shared" si="14"/>
        <v>17.5</v>
      </c>
      <c r="X96" s="27">
        <v>0</v>
      </c>
      <c r="Y96" s="32">
        <f t="shared" si="12"/>
        <v>32</v>
      </c>
    </row>
    <row r="97" spans="2:25" x14ac:dyDescent="0.25">
      <c r="B97" s="29">
        <f t="shared" si="15"/>
        <v>42360</v>
      </c>
      <c r="C97" s="25">
        <f t="shared" si="13"/>
        <v>32</v>
      </c>
      <c r="D97" s="38"/>
      <c r="E97" s="38"/>
      <c r="F97" s="38"/>
      <c r="G97" s="31">
        <f t="shared" si="8"/>
        <v>0</v>
      </c>
      <c r="H97" s="25">
        <f t="shared" si="9"/>
        <v>32</v>
      </c>
      <c r="I97" s="25">
        <f t="shared" si="10"/>
        <v>3</v>
      </c>
      <c r="V97" s="27">
        <f t="shared" si="11"/>
        <v>35</v>
      </c>
      <c r="W97" s="27">
        <f t="shared" si="14"/>
        <v>17.5</v>
      </c>
      <c r="X97" s="27">
        <v>0</v>
      </c>
      <c r="Y97" s="32">
        <f t="shared" si="12"/>
        <v>32</v>
      </c>
    </row>
    <row r="98" spans="2:25" x14ac:dyDescent="0.25">
      <c r="B98" s="29">
        <f t="shared" si="15"/>
        <v>42361</v>
      </c>
      <c r="C98" s="25">
        <f t="shared" si="13"/>
        <v>32</v>
      </c>
      <c r="D98" s="38"/>
      <c r="E98" s="38"/>
      <c r="F98" s="38"/>
      <c r="G98" s="31">
        <f t="shared" si="8"/>
        <v>0</v>
      </c>
      <c r="H98" s="25">
        <f t="shared" si="9"/>
        <v>32</v>
      </c>
      <c r="I98" s="25">
        <f t="shared" si="10"/>
        <v>3</v>
      </c>
      <c r="V98" s="27">
        <f t="shared" si="11"/>
        <v>35</v>
      </c>
      <c r="W98" s="27">
        <f t="shared" si="14"/>
        <v>17.5</v>
      </c>
      <c r="X98" s="27">
        <v>0</v>
      </c>
      <c r="Y98" s="32">
        <f t="shared" si="12"/>
        <v>32</v>
      </c>
    </row>
    <row r="99" spans="2:25" x14ac:dyDescent="0.25">
      <c r="B99" s="29">
        <f t="shared" si="15"/>
        <v>42362</v>
      </c>
      <c r="C99" s="25">
        <f t="shared" si="13"/>
        <v>32</v>
      </c>
      <c r="D99" s="38"/>
      <c r="E99" s="38"/>
      <c r="F99" s="38"/>
      <c r="G99" s="31">
        <f t="shared" si="8"/>
        <v>0</v>
      </c>
      <c r="H99" s="25">
        <f t="shared" si="9"/>
        <v>32</v>
      </c>
      <c r="I99" s="25">
        <f t="shared" si="10"/>
        <v>3</v>
      </c>
      <c r="V99" s="27">
        <f t="shared" si="11"/>
        <v>35</v>
      </c>
      <c r="W99" s="27">
        <f t="shared" si="14"/>
        <v>17.5</v>
      </c>
      <c r="X99" s="27">
        <v>0</v>
      </c>
      <c r="Y99" s="32">
        <f t="shared" si="12"/>
        <v>32</v>
      </c>
    </row>
    <row r="100" spans="2:25" x14ac:dyDescent="0.25">
      <c r="B100" s="29">
        <f t="shared" si="15"/>
        <v>42363</v>
      </c>
      <c r="C100" s="25">
        <f t="shared" si="13"/>
        <v>32</v>
      </c>
      <c r="D100" s="38"/>
      <c r="E100" s="38"/>
      <c r="F100" s="38"/>
      <c r="G100" s="31">
        <f t="shared" si="8"/>
        <v>0</v>
      </c>
      <c r="H100" s="25">
        <f t="shared" si="9"/>
        <v>32</v>
      </c>
      <c r="I100" s="25">
        <f t="shared" si="10"/>
        <v>3</v>
      </c>
      <c r="V100" s="27">
        <f t="shared" si="11"/>
        <v>35</v>
      </c>
      <c r="W100" s="27">
        <f t="shared" si="14"/>
        <v>17.5</v>
      </c>
      <c r="X100" s="27">
        <v>0</v>
      </c>
      <c r="Y100" s="32">
        <f t="shared" si="12"/>
        <v>32</v>
      </c>
    </row>
    <row r="101" spans="2:25" x14ac:dyDescent="0.25">
      <c r="B101" s="29">
        <f t="shared" si="15"/>
        <v>42364</v>
      </c>
      <c r="C101" s="25">
        <f t="shared" si="13"/>
        <v>32</v>
      </c>
      <c r="D101" s="38"/>
      <c r="E101" s="38"/>
      <c r="F101" s="38"/>
      <c r="G101" s="31">
        <f t="shared" si="8"/>
        <v>0</v>
      </c>
      <c r="H101" s="25">
        <f t="shared" si="9"/>
        <v>32</v>
      </c>
      <c r="I101" s="25">
        <f t="shared" si="10"/>
        <v>3</v>
      </c>
      <c r="V101" s="27">
        <f t="shared" si="11"/>
        <v>35</v>
      </c>
      <c r="W101" s="27">
        <f t="shared" si="14"/>
        <v>17.5</v>
      </c>
      <c r="X101" s="27">
        <v>0</v>
      </c>
      <c r="Y101" s="32">
        <f t="shared" si="12"/>
        <v>32</v>
      </c>
    </row>
    <row r="102" spans="2:25" x14ac:dyDescent="0.25">
      <c r="B102" s="29">
        <f t="shared" si="15"/>
        <v>42365</v>
      </c>
      <c r="C102" s="25">
        <f t="shared" si="13"/>
        <v>32</v>
      </c>
      <c r="D102" s="38"/>
      <c r="E102" s="38"/>
      <c r="F102" s="38"/>
      <c r="G102" s="31">
        <f t="shared" si="8"/>
        <v>0</v>
      </c>
      <c r="H102" s="25">
        <f t="shared" si="9"/>
        <v>32</v>
      </c>
      <c r="I102" s="25">
        <f t="shared" si="10"/>
        <v>3</v>
      </c>
      <c r="V102" s="27">
        <f t="shared" si="11"/>
        <v>35</v>
      </c>
      <c r="W102" s="27">
        <f t="shared" si="14"/>
        <v>17.5</v>
      </c>
      <c r="X102" s="27">
        <v>0</v>
      </c>
      <c r="Y102" s="32">
        <f t="shared" si="12"/>
        <v>32</v>
      </c>
    </row>
    <row r="103" spans="2:25" x14ac:dyDescent="0.25">
      <c r="B103" s="29">
        <f t="shared" si="15"/>
        <v>42366</v>
      </c>
      <c r="C103" s="25">
        <f t="shared" si="13"/>
        <v>32</v>
      </c>
      <c r="D103" s="38"/>
      <c r="E103" s="38"/>
      <c r="F103" s="38"/>
      <c r="G103" s="31">
        <f t="shared" si="8"/>
        <v>0</v>
      </c>
      <c r="H103" s="25">
        <f t="shared" si="9"/>
        <v>32</v>
      </c>
      <c r="I103" s="25">
        <f t="shared" si="10"/>
        <v>3</v>
      </c>
      <c r="V103" s="27">
        <f t="shared" si="11"/>
        <v>35</v>
      </c>
      <c r="W103" s="27">
        <f t="shared" si="14"/>
        <v>17.5</v>
      </c>
      <c r="X103" s="27">
        <v>0</v>
      </c>
      <c r="Y103" s="32">
        <f t="shared" si="12"/>
        <v>32</v>
      </c>
    </row>
    <row r="104" spans="2:25" x14ac:dyDescent="0.25">
      <c r="B104" s="29">
        <f t="shared" si="15"/>
        <v>42367</v>
      </c>
      <c r="C104" s="25">
        <f t="shared" si="13"/>
        <v>32</v>
      </c>
      <c r="D104" s="38"/>
      <c r="E104" s="38"/>
      <c r="F104" s="38"/>
      <c r="G104" s="31">
        <f t="shared" si="8"/>
        <v>0</v>
      </c>
      <c r="H104" s="25">
        <f t="shared" si="9"/>
        <v>32</v>
      </c>
      <c r="I104" s="25">
        <f t="shared" si="10"/>
        <v>3</v>
      </c>
      <c r="V104" s="27">
        <f t="shared" si="11"/>
        <v>35</v>
      </c>
      <c r="W104" s="27">
        <f t="shared" si="14"/>
        <v>17.5</v>
      </c>
      <c r="X104" s="27">
        <v>0</v>
      </c>
      <c r="Y104" s="32">
        <f t="shared" si="12"/>
        <v>32</v>
      </c>
    </row>
    <row r="105" spans="2:25" x14ac:dyDescent="0.25">
      <c r="B105" s="29">
        <f t="shared" si="15"/>
        <v>42368</v>
      </c>
      <c r="C105" s="25">
        <f t="shared" si="13"/>
        <v>32</v>
      </c>
      <c r="D105" s="38"/>
      <c r="E105" s="38"/>
      <c r="F105" s="38"/>
      <c r="G105" s="31">
        <f t="shared" si="8"/>
        <v>0</v>
      </c>
      <c r="H105" s="25">
        <f t="shared" si="9"/>
        <v>32</v>
      </c>
      <c r="I105" s="25">
        <f t="shared" si="10"/>
        <v>3</v>
      </c>
      <c r="V105" s="27">
        <f t="shared" si="11"/>
        <v>35</v>
      </c>
      <c r="W105" s="27">
        <f t="shared" si="14"/>
        <v>17.5</v>
      </c>
      <c r="X105" s="27">
        <v>0</v>
      </c>
      <c r="Y105" s="32">
        <f t="shared" si="12"/>
        <v>32</v>
      </c>
    </row>
    <row r="106" spans="2:25" x14ac:dyDescent="0.25">
      <c r="B106" s="29">
        <f t="shared" si="15"/>
        <v>42369</v>
      </c>
      <c r="C106" s="25">
        <f t="shared" si="13"/>
        <v>32</v>
      </c>
      <c r="D106" s="38"/>
      <c r="E106" s="38"/>
      <c r="F106" s="38"/>
      <c r="G106" s="31">
        <f t="shared" si="8"/>
        <v>0</v>
      </c>
      <c r="H106" s="25">
        <f t="shared" si="9"/>
        <v>32</v>
      </c>
      <c r="I106" s="25">
        <f t="shared" si="10"/>
        <v>3</v>
      </c>
      <c r="V106" s="27">
        <f t="shared" si="11"/>
        <v>35</v>
      </c>
      <c r="W106" s="27">
        <f t="shared" si="14"/>
        <v>17.5</v>
      </c>
      <c r="X106" s="27">
        <v>0</v>
      </c>
      <c r="Y106" s="32">
        <f t="shared" si="12"/>
        <v>32</v>
      </c>
    </row>
    <row r="107" spans="2:25" x14ac:dyDescent="0.25">
      <c r="B107" s="29">
        <f t="shared" si="15"/>
        <v>42370</v>
      </c>
      <c r="C107" s="25">
        <f t="shared" si="13"/>
        <v>32</v>
      </c>
      <c r="D107" s="38"/>
      <c r="E107" s="38"/>
      <c r="F107" s="38"/>
      <c r="G107" s="31">
        <f t="shared" si="8"/>
        <v>0</v>
      </c>
      <c r="H107" s="25">
        <f t="shared" si="9"/>
        <v>32</v>
      </c>
      <c r="I107" s="25">
        <f t="shared" si="10"/>
        <v>3</v>
      </c>
      <c r="V107" s="27">
        <f t="shared" si="11"/>
        <v>35</v>
      </c>
      <c r="W107" s="27">
        <f t="shared" si="14"/>
        <v>17.5</v>
      </c>
      <c r="X107" s="27">
        <v>0</v>
      </c>
      <c r="Y107" s="32">
        <f t="shared" si="12"/>
        <v>32</v>
      </c>
    </row>
    <row r="108" spans="2:25" x14ac:dyDescent="0.25">
      <c r="B108" s="29">
        <f t="shared" si="15"/>
        <v>42371</v>
      </c>
      <c r="C108" s="25">
        <f t="shared" si="13"/>
        <v>32</v>
      </c>
      <c r="D108" s="38"/>
      <c r="E108" s="38"/>
      <c r="F108" s="38"/>
      <c r="G108" s="31">
        <f t="shared" si="8"/>
        <v>0</v>
      </c>
      <c r="H108" s="25">
        <f t="shared" si="9"/>
        <v>32</v>
      </c>
      <c r="I108" s="25">
        <f t="shared" si="10"/>
        <v>3</v>
      </c>
      <c r="V108" s="27">
        <f t="shared" si="11"/>
        <v>35</v>
      </c>
      <c r="W108" s="27">
        <f t="shared" si="14"/>
        <v>17.5</v>
      </c>
      <c r="X108" s="27">
        <v>0</v>
      </c>
      <c r="Y108" s="32">
        <f t="shared" si="12"/>
        <v>32</v>
      </c>
    </row>
    <row r="109" spans="2:25" x14ac:dyDescent="0.25">
      <c r="B109" s="29">
        <f t="shared" si="15"/>
        <v>42372</v>
      </c>
      <c r="C109" s="25">
        <f t="shared" si="13"/>
        <v>32</v>
      </c>
      <c r="D109" s="38"/>
      <c r="E109" s="38"/>
      <c r="F109" s="38"/>
      <c r="G109" s="31">
        <f t="shared" si="8"/>
        <v>0</v>
      </c>
      <c r="H109" s="25">
        <f t="shared" si="9"/>
        <v>32</v>
      </c>
      <c r="I109" s="25">
        <f t="shared" si="10"/>
        <v>3</v>
      </c>
      <c r="V109" s="27">
        <f t="shared" si="11"/>
        <v>35</v>
      </c>
      <c r="W109" s="27">
        <f t="shared" si="14"/>
        <v>17.5</v>
      </c>
      <c r="X109" s="27">
        <v>0</v>
      </c>
      <c r="Y109" s="32">
        <f t="shared" si="12"/>
        <v>32</v>
      </c>
    </row>
    <row r="110" spans="2:25" x14ac:dyDescent="0.25">
      <c r="B110" s="29">
        <f t="shared" si="15"/>
        <v>42373</v>
      </c>
      <c r="C110" s="25">
        <f t="shared" si="13"/>
        <v>32</v>
      </c>
      <c r="D110" s="38"/>
      <c r="E110" s="38"/>
      <c r="F110" s="38"/>
      <c r="G110" s="31">
        <f t="shared" si="8"/>
        <v>0</v>
      </c>
      <c r="H110" s="25">
        <f t="shared" si="9"/>
        <v>32</v>
      </c>
      <c r="I110" s="25">
        <f t="shared" si="10"/>
        <v>3</v>
      </c>
      <c r="V110" s="27">
        <f t="shared" si="11"/>
        <v>35</v>
      </c>
      <c r="W110" s="27">
        <f t="shared" si="14"/>
        <v>17.5</v>
      </c>
      <c r="X110" s="27">
        <v>0</v>
      </c>
      <c r="Y110" s="32">
        <f t="shared" si="12"/>
        <v>32</v>
      </c>
    </row>
    <row r="111" spans="2:25" x14ac:dyDescent="0.25">
      <c r="B111" s="29">
        <f t="shared" si="15"/>
        <v>42374</v>
      </c>
      <c r="C111" s="25">
        <f t="shared" si="13"/>
        <v>32</v>
      </c>
      <c r="D111" s="38"/>
      <c r="E111" s="38"/>
      <c r="F111" s="38"/>
      <c r="G111" s="31">
        <f t="shared" si="8"/>
        <v>0</v>
      </c>
      <c r="H111" s="25">
        <f t="shared" si="9"/>
        <v>32</v>
      </c>
      <c r="I111" s="25">
        <f t="shared" si="10"/>
        <v>3</v>
      </c>
      <c r="V111" s="27">
        <f t="shared" si="11"/>
        <v>35</v>
      </c>
      <c r="W111" s="27">
        <f t="shared" si="14"/>
        <v>17.5</v>
      </c>
      <c r="X111" s="27">
        <v>0</v>
      </c>
      <c r="Y111" s="32">
        <f t="shared" si="12"/>
        <v>32</v>
      </c>
    </row>
    <row r="112" spans="2:25" x14ac:dyDescent="0.25">
      <c r="B112" s="29">
        <f t="shared" si="15"/>
        <v>42375</v>
      </c>
      <c r="C112" s="25">
        <f t="shared" si="13"/>
        <v>32</v>
      </c>
      <c r="D112" s="38"/>
      <c r="E112" s="38"/>
      <c r="F112" s="38"/>
      <c r="G112" s="31">
        <f t="shared" si="8"/>
        <v>0</v>
      </c>
      <c r="H112" s="25">
        <f t="shared" si="9"/>
        <v>32</v>
      </c>
      <c r="I112" s="25">
        <f t="shared" si="10"/>
        <v>3</v>
      </c>
      <c r="V112" s="27">
        <f t="shared" si="11"/>
        <v>35</v>
      </c>
      <c r="W112" s="27">
        <f t="shared" si="14"/>
        <v>17.5</v>
      </c>
      <c r="X112" s="27">
        <v>0</v>
      </c>
      <c r="Y112" s="32">
        <f t="shared" si="12"/>
        <v>32</v>
      </c>
    </row>
    <row r="113" spans="2:25" x14ac:dyDescent="0.25">
      <c r="B113" s="29">
        <f t="shared" si="15"/>
        <v>42376</v>
      </c>
      <c r="C113" s="25">
        <f t="shared" si="13"/>
        <v>32</v>
      </c>
      <c r="D113" s="38"/>
      <c r="E113" s="38"/>
      <c r="F113" s="38"/>
      <c r="G113" s="31">
        <f t="shared" si="8"/>
        <v>0</v>
      </c>
      <c r="H113" s="25">
        <f t="shared" si="9"/>
        <v>32</v>
      </c>
      <c r="I113" s="25">
        <f t="shared" si="10"/>
        <v>3</v>
      </c>
      <c r="V113" s="27">
        <f t="shared" si="11"/>
        <v>35</v>
      </c>
      <c r="W113" s="27">
        <f t="shared" si="14"/>
        <v>17.5</v>
      </c>
      <c r="X113" s="27">
        <v>0</v>
      </c>
      <c r="Y113" s="32">
        <f t="shared" si="12"/>
        <v>32</v>
      </c>
    </row>
    <row r="114" spans="2:25" x14ac:dyDescent="0.25">
      <c r="B114" s="29">
        <f t="shared" si="15"/>
        <v>42377</v>
      </c>
      <c r="C114" s="25">
        <f t="shared" si="13"/>
        <v>32</v>
      </c>
      <c r="D114" s="38"/>
      <c r="E114" s="38"/>
      <c r="F114" s="38"/>
      <c r="G114" s="31">
        <f t="shared" si="8"/>
        <v>0</v>
      </c>
      <c r="H114" s="25">
        <f t="shared" si="9"/>
        <v>32</v>
      </c>
      <c r="I114" s="25">
        <f t="shared" si="10"/>
        <v>3</v>
      </c>
      <c r="V114" s="27">
        <f t="shared" si="11"/>
        <v>35</v>
      </c>
      <c r="W114" s="27">
        <f t="shared" si="14"/>
        <v>17.5</v>
      </c>
      <c r="X114" s="27">
        <v>0</v>
      </c>
      <c r="Y114" s="32">
        <f t="shared" si="12"/>
        <v>32</v>
      </c>
    </row>
    <row r="115" spans="2:25" x14ac:dyDescent="0.25">
      <c r="B115" s="29">
        <f t="shared" si="15"/>
        <v>42378</v>
      </c>
      <c r="C115" s="25">
        <f t="shared" si="13"/>
        <v>32</v>
      </c>
      <c r="D115" s="38"/>
      <c r="E115" s="38"/>
      <c r="F115" s="38"/>
      <c r="G115" s="31">
        <f t="shared" si="8"/>
        <v>0</v>
      </c>
      <c r="H115" s="25">
        <f t="shared" si="9"/>
        <v>32</v>
      </c>
      <c r="I115" s="25">
        <f t="shared" si="10"/>
        <v>3</v>
      </c>
      <c r="V115" s="27">
        <f t="shared" si="11"/>
        <v>35</v>
      </c>
      <c r="W115" s="27">
        <f t="shared" si="14"/>
        <v>17.5</v>
      </c>
      <c r="X115" s="27">
        <v>0</v>
      </c>
      <c r="Y115" s="32">
        <f t="shared" si="12"/>
        <v>32</v>
      </c>
    </row>
    <row r="116" spans="2:25" x14ac:dyDescent="0.25">
      <c r="B116" s="29">
        <f t="shared" si="15"/>
        <v>42379</v>
      </c>
      <c r="C116" s="25">
        <f t="shared" si="13"/>
        <v>32</v>
      </c>
      <c r="D116" s="38"/>
      <c r="E116" s="38"/>
      <c r="F116" s="38"/>
      <c r="G116" s="31">
        <f t="shared" si="8"/>
        <v>0</v>
      </c>
      <c r="H116" s="25">
        <f t="shared" si="9"/>
        <v>32</v>
      </c>
      <c r="I116" s="25">
        <f t="shared" si="10"/>
        <v>3</v>
      </c>
      <c r="V116" s="27">
        <f t="shared" si="11"/>
        <v>35</v>
      </c>
      <c r="W116" s="27">
        <f t="shared" si="14"/>
        <v>17.5</v>
      </c>
      <c r="X116" s="27">
        <v>0</v>
      </c>
      <c r="Y116" s="32">
        <f t="shared" si="12"/>
        <v>32</v>
      </c>
    </row>
    <row r="117" spans="2:25" x14ac:dyDescent="0.25">
      <c r="B117" s="29">
        <f t="shared" si="15"/>
        <v>42380</v>
      </c>
      <c r="C117" s="25">
        <f t="shared" si="13"/>
        <v>32</v>
      </c>
      <c r="D117" s="38"/>
      <c r="E117" s="38"/>
      <c r="F117" s="38"/>
      <c r="G117" s="31">
        <f t="shared" si="8"/>
        <v>0</v>
      </c>
      <c r="H117" s="25">
        <f t="shared" si="9"/>
        <v>32</v>
      </c>
      <c r="I117" s="25">
        <f t="shared" si="10"/>
        <v>3</v>
      </c>
      <c r="V117" s="27">
        <f t="shared" si="11"/>
        <v>35</v>
      </c>
      <c r="W117" s="27">
        <f t="shared" si="14"/>
        <v>17.5</v>
      </c>
      <c r="X117" s="27">
        <v>0</v>
      </c>
      <c r="Y117" s="32">
        <f t="shared" si="12"/>
        <v>32</v>
      </c>
    </row>
    <row r="118" spans="2:25" x14ac:dyDescent="0.25">
      <c r="B118" s="29">
        <f t="shared" si="15"/>
        <v>42381</v>
      </c>
      <c r="C118" s="25">
        <f t="shared" si="13"/>
        <v>32</v>
      </c>
      <c r="D118" s="38"/>
      <c r="E118" s="38"/>
      <c r="F118" s="38"/>
      <c r="G118" s="31">
        <f t="shared" si="8"/>
        <v>0</v>
      </c>
      <c r="H118" s="25">
        <f t="shared" si="9"/>
        <v>32</v>
      </c>
      <c r="I118" s="25">
        <f t="shared" si="10"/>
        <v>3</v>
      </c>
      <c r="V118" s="27">
        <f t="shared" si="11"/>
        <v>35</v>
      </c>
      <c r="W118" s="27">
        <f t="shared" si="14"/>
        <v>17.5</v>
      </c>
      <c r="X118" s="27">
        <v>0</v>
      </c>
      <c r="Y118" s="32">
        <f t="shared" si="12"/>
        <v>32</v>
      </c>
    </row>
    <row r="119" spans="2:25" x14ac:dyDescent="0.25">
      <c r="B119" s="29">
        <f t="shared" si="15"/>
        <v>42382</v>
      </c>
      <c r="C119" s="25">
        <f t="shared" si="13"/>
        <v>32</v>
      </c>
      <c r="D119" s="38"/>
      <c r="E119" s="38"/>
      <c r="F119" s="38"/>
      <c r="G119" s="31">
        <f t="shared" si="8"/>
        <v>0</v>
      </c>
      <c r="H119" s="25">
        <f t="shared" si="9"/>
        <v>32</v>
      </c>
      <c r="I119" s="25">
        <f t="shared" si="10"/>
        <v>3</v>
      </c>
      <c r="V119" s="27">
        <f t="shared" si="11"/>
        <v>35</v>
      </c>
      <c r="W119" s="27">
        <f t="shared" si="14"/>
        <v>17.5</v>
      </c>
      <c r="X119" s="27">
        <v>0</v>
      </c>
      <c r="Y119" s="32">
        <f t="shared" si="12"/>
        <v>32</v>
      </c>
    </row>
    <row r="120" spans="2:25" x14ac:dyDescent="0.25">
      <c r="B120" s="29">
        <f t="shared" si="15"/>
        <v>42383</v>
      </c>
      <c r="C120" s="25">
        <f t="shared" si="13"/>
        <v>32</v>
      </c>
      <c r="D120" s="38"/>
      <c r="E120" s="38"/>
      <c r="F120" s="38"/>
      <c r="G120" s="31">
        <f t="shared" si="8"/>
        <v>0</v>
      </c>
      <c r="H120" s="25">
        <f t="shared" si="9"/>
        <v>32</v>
      </c>
      <c r="I120" s="25">
        <f t="shared" si="10"/>
        <v>3</v>
      </c>
      <c r="V120" s="27">
        <f t="shared" si="11"/>
        <v>35</v>
      </c>
      <c r="W120" s="27">
        <f t="shared" si="14"/>
        <v>17.5</v>
      </c>
      <c r="X120" s="27">
        <v>0</v>
      </c>
      <c r="Y120" s="32">
        <f t="shared" si="12"/>
        <v>32</v>
      </c>
    </row>
    <row r="121" spans="2:25" x14ac:dyDescent="0.25">
      <c r="B121" s="29">
        <f t="shared" si="15"/>
        <v>42384</v>
      </c>
      <c r="C121" s="25">
        <f t="shared" si="13"/>
        <v>32</v>
      </c>
      <c r="D121" s="38"/>
      <c r="E121" s="38"/>
      <c r="F121" s="38"/>
      <c r="G121" s="31">
        <f t="shared" si="8"/>
        <v>0</v>
      </c>
      <c r="H121" s="25">
        <f t="shared" si="9"/>
        <v>32</v>
      </c>
      <c r="I121" s="25">
        <f t="shared" si="10"/>
        <v>3</v>
      </c>
      <c r="V121" s="27">
        <f t="shared" si="11"/>
        <v>35</v>
      </c>
      <c r="W121" s="27">
        <f t="shared" si="14"/>
        <v>17.5</v>
      </c>
      <c r="X121" s="27">
        <v>0</v>
      </c>
      <c r="Y121" s="32">
        <f t="shared" si="12"/>
        <v>32</v>
      </c>
    </row>
    <row r="122" spans="2:25" x14ac:dyDescent="0.25">
      <c r="B122" s="29">
        <f t="shared" si="15"/>
        <v>42385</v>
      </c>
      <c r="C122" s="25">
        <f t="shared" si="13"/>
        <v>32</v>
      </c>
      <c r="D122" s="38"/>
      <c r="E122" s="38"/>
      <c r="F122" s="38"/>
      <c r="G122" s="31">
        <f t="shared" si="8"/>
        <v>0</v>
      </c>
      <c r="H122" s="25">
        <f t="shared" si="9"/>
        <v>32</v>
      </c>
      <c r="I122" s="25">
        <f t="shared" si="10"/>
        <v>3</v>
      </c>
      <c r="V122" s="27">
        <f t="shared" si="11"/>
        <v>35</v>
      </c>
      <c r="W122" s="27">
        <f t="shared" si="14"/>
        <v>17.5</v>
      </c>
      <c r="X122" s="27">
        <v>0</v>
      </c>
      <c r="Y122" s="32">
        <f t="shared" si="12"/>
        <v>32</v>
      </c>
    </row>
    <row r="123" spans="2:25" x14ac:dyDescent="0.25">
      <c r="B123" s="29">
        <f t="shared" si="15"/>
        <v>42386</v>
      </c>
      <c r="C123" s="25">
        <f t="shared" si="13"/>
        <v>32</v>
      </c>
      <c r="D123" s="38"/>
      <c r="E123" s="38"/>
      <c r="F123" s="38"/>
      <c r="G123" s="31">
        <f t="shared" si="8"/>
        <v>0</v>
      </c>
      <c r="H123" s="25">
        <f t="shared" si="9"/>
        <v>32</v>
      </c>
      <c r="I123" s="25">
        <f t="shared" si="10"/>
        <v>3</v>
      </c>
      <c r="V123" s="27">
        <f t="shared" si="11"/>
        <v>35</v>
      </c>
      <c r="W123" s="27">
        <f t="shared" si="14"/>
        <v>17.5</v>
      </c>
      <c r="X123" s="27">
        <v>0</v>
      </c>
      <c r="Y123" s="32">
        <f t="shared" si="12"/>
        <v>32</v>
      </c>
    </row>
    <row r="124" spans="2:25" x14ac:dyDescent="0.25">
      <c r="B124" s="29">
        <f t="shared" si="15"/>
        <v>42387</v>
      </c>
      <c r="C124" s="25">
        <f t="shared" si="13"/>
        <v>32</v>
      </c>
      <c r="D124" s="38"/>
      <c r="E124" s="38"/>
      <c r="F124" s="38"/>
      <c r="G124" s="31">
        <f t="shared" si="8"/>
        <v>0</v>
      </c>
      <c r="H124" s="25">
        <f t="shared" si="9"/>
        <v>32</v>
      </c>
      <c r="I124" s="25">
        <f t="shared" si="10"/>
        <v>3</v>
      </c>
      <c r="V124" s="27">
        <f t="shared" si="11"/>
        <v>35</v>
      </c>
      <c r="W124" s="27">
        <f t="shared" si="14"/>
        <v>17.5</v>
      </c>
      <c r="X124" s="27">
        <v>0</v>
      </c>
      <c r="Y124" s="32">
        <f t="shared" si="12"/>
        <v>32</v>
      </c>
    </row>
    <row r="125" spans="2:25" x14ac:dyDescent="0.25">
      <c r="B125" s="29">
        <f t="shared" si="15"/>
        <v>42388</v>
      </c>
      <c r="C125" s="25">
        <f t="shared" si="13"/>
        <v>32</v>
      </c>
      <c r="D125" s="38"/>
      <c r="E125" s="38"/>
      <c r="F125" s="38"/>
      <c r="G125" s="31">
        <f t="shared" si="8"/>
        <v>0</v>
      </c>
      <c r="H125" s="25">
        <f t="shared" si="9"/>
        <v>32</v>
      </c>
      <c r="I125" s="25">
        <f t="shared" si="10"/>
        <v>3</v>
      </c>
      <c r="V125" s="27">
        <f t="shared" si="11"/>
        <v>35</v>
      </c>
      <c r="W125" s="27">
        <f t="shared" si="14"/>
        <v>17.5</v>
      </c>
      <c r="X125" s="27">
        <v>0</v>
      </c>
      <c r="Y125" s="32">
        <f t="shared" si="12"/>
        <v>32</v>
      </c>
    </row>
    <row r="126" spans="2:25" x14ac:dyDescent="0.25">
      <c r="B126" s="29">
        <f t="shared" si="15"/>
        <v>42389</v>
      </c>
      <c r="C126" s="25">
        <f t="shared" si="13"/>
        <v>32</v>
      </c>
      <c r="D126" s="38"/>
      <c r="E126" s="38"/>
      <c r="F126" s="38"/>
      <c r="G126" s="31">
        <f t="shared" si="8"/>
        <v>0</v>
      </c>
      <c r="H126" s="25">
        <f t="shared" si="9"/>
        <v>32</v>
      </c>
      <c r="I126" s="25">
        <f t="shared" si="10"/>
        <v>3</v>
      </c>
      <c r="V126" s="27">
        <f t="shared" si="11"/>
        <v>35</v>
      </c>
      <c r="W126" s="27">
        <f t="shared" si="14"/>
        <v>17.5</v>
      </c>
      <c r="X126" s="27">
        <v>0</v>
      </c>
      <c r="Y126" s="32">
        <f t="shared" si="12"/>
        <v>32</v>
      </c>
    </row>
    <row r="127" spans="2:25" x14ac:dyDescent="0.25">
      <c r="B127" s="29">
        <f t="shared" si="15"/>
        <v>42390</v>
      </c>
      <c r="C127" s="25">
        <f t="shared" si="13"/>
        <v>32</v>
      </c>
      <c r="D127" s="38"/>
      <c r="E127" s="38"/>
      <c r="F127" s="38"/>
      <c r="G127" s="31">
        <f t="shared" si="8"/>
        <v>0</v>
      </c>
      <c r="H127" s="25">
        <f t="shared" si="9"/>
        <v>32</v>
      </c>
      <c r="I127" s="25">
        <f t="shared" si="10"/>
        <v>3</v>
      </c>
      <c r="V127" s="27">
        <f t="shared" si="11"/>
        <v>35</v>
      </c>
      <c r="W127" s="27">
        <f t="shared" si="14"/>
        <v>17.5</v>
      </c>
      <c r="X127" s="27">
        <v>0</v>
      </c>
      <c r="Y127" s="32">
        <f t="shared" si="12"/>
        <v>32</v>
      </c>
    </row>
    <row r="128" spans="2:25" x14ac:dyDescent="0.25">
      <c r="B128" s="29">
        <f t="shared" si="15"/>
        <v>42391</v>
      </c>
      <c r="C128" s="25">
        <f t="shared" si="13"/>
        <v>32</v>
      </c>
      <c r="D128" s="38"/>
      <c r="E128" s="38"/>
      <c r="F128" s="38"/>
      <c r="G128" s="31">
        <f t="shared" si="8"/>
        <v>0</v>
      </c>
      <c r="H128" s="25">
        <f t="shared" si="9"/>
        <v>32</v>
      </c>
      <c r="I128" s="25">
        <f t="shared" si="10"/>
        <v>3</v>
      </c>
      <c r="V128" s="27">
        <f t="shared" si="11"/>
        <v>35</v>
      </c>
      <c r="W128" s="27">
        <f t="shared" si="14"/>
        <v>17.5</v>
      </c>
      <c r="X128" s="27">
        <v>0</v>
      </c>
      <c r="Y128" s="32">
        <f t="shared" si="12"/>
        <v>32</v>
      </c>
    </row>
    <row r="129" spans="2:25" x14ac:dyDescent="0.25">
      <c r="B129" s="29">
        <f t="shared" si="15"/>
        <v>42392</v>
      </c>
      <c r="C129" s="25">
        <f t="shared" si="13"/>
        <v>32</v>
      </c>
      <c r="D129" s="38"/>
      <c r="E129" s="38"/>
      <c r="F129" s="38"/>
      <c r="G129" s="31">
        <f t="shared" si="8"/>
        <v>0</v>
      </c>
      <c r="H129" s="25">
        <f t="shared" si="9"/>
        <v>32</v>
      </c>
      <c r="I129" s="25">
        <f t="shared" si="10"/>
        <v>3</v>
      </c>
      <c r="V129" s="27">
        <f t="shared" si="11"/>
        <v>35</v>
      </c>
      <c r="W129" s="27">
        <f t="shared" si="14"/>
        <v>17.5</v>
      </c>
      <c r="X129" s="27">
        <v>0</v>
      </c>
      <c r="Y129" s="32">
        <f t="shared" si="12"/>
        <v>32</v>
      </c>
    </row>
    <row r="130" spans="2:25" x14ac:dyDescent="0.25">
      <c r="B130" s="29">
        <f t="shared" si="15"/>
        <v>42393</v>
      </c>
      <c r="C130" s="25">
        <f t="shared" si="13"/>
        <v>32</v>
      </c>
      <c r="D130" s="38"/>
      <c r="E130" s="38"/>
      <c r="F130" s="38"/>
      <c r="G130" s="31">
        <f t="shared" si="8"/>
        <v>0</v>
      </c>
      <c r="H130" s="25">
        <f t="shared" si="9"/>
        <v>32</v>
      </c>
      <c r="I130" s="25">
        <f t="shared" si="10"/>
        <v>3</v>
      </c>
      <c r="V130" s="27">
        <f t="shared" si="11"/>
        <v>35</v>
      </c>
      <c r="W130" s="27">
        <f t="shared" si="14"/>
        <v>17.5</v>
      </c>
      <c r="X130" s="27">
        <v>0</v>
      </c>
      <c r="Y130" s="32">
        <f t="shared" si="12"/>
        <v>32</v>
      </c>
    </row>
    <row r="131" spans="2:25" x14ac:dyDescent="0.25">
      <c r="B131" s="29">
        <f t="shared" si="15"/>
        <v>42394</v>
      </c>
      <c r="C131" s="25">
        <f t="shared" si="13"/>
        <v>32</v>
      </c>
      <c r="D131" s="38"/>
      <c r="E131" s="38"/>
      <c r="F131" s="38"/>
      <c r="G131" s="31">
        <f t="shared" si="8"/>
        <v>0</v>
      </c>
      <c r="H131" s="25">
        <f t="shared" si="9"/>
        <v>32</v>
      </c>
      <c r="I131" s="25">
        <f t="shared" si="10"/>
        <v>3</v>
      </c>
      <c r="V131" s="27">
        <f t="shared" si="11"/>
        <v>35</v>
      </c>
      <c r="W131" s="27">
        <f t="shared" si="14"/>
        <v>17.5</v>
      </c>
      <c r="X131" s="27">
        <v>0</v>
      </c>
      <c r="Y131" s="32">
        <f t="shared" si="12"/>
        <v>32</v>
      </c>
    </row>
    <row r="132" spans="2:25" x14ac:dyDescent="0.25">
      <c r="B132" s="29">
        <f t="shared" si="15"/>
        <v>42395</v>
      </c>
      <c r="C132" s="25">
        <f t="shared" si="13"/>
        <v>32</v>
      </c>
      <c r="D132" s="38"/>
      <c r="E132" s="38"/>
      <c r="F132" s="38"/>
      <c r="G132" s="31">
        <f t="shared" si="8"/>
        <v>0</v>
      </c>
      <c r="H132" s="25">
        <f t="shared" si="9"/>
        <v>32</v>
      </c>
      <c r="I132" s="25">
        <f t="shared" si="10"/>
        <v>3</v>
      </c>
      <c r="V132" s="27">
        <f t="shared" si="11"/>
        <v>35</v>
      </c>
      <c r="W132" s="27">
        <f t="shared" si="14"/>
        <v>17.5</v>
      </c>
      <c r="X132" s="27">
        <v>0</v>
      </c>
      <c r="Y132" s="32">
        <f t="shared" si="12"/>
        <v>32</v>
      </c>
    </row>
    <row r="133" spans="2:25" x14ac:dyDescent="0.25">
      <c r="B133" s="29">
        <f t="shared" si="15"/>
        <v>42396</v>
      </c>
      <c r="C133" s="25">
        <f t="shared" si="13"/>
        <v>32</v>
      </c>
      <c r="D133" s="38"/>
      <c r="E133" s="38"/>
      <c r="F133" s="38"/>
      <c r="G133" s="31">
        <f t="shared" si="8"/>
        <v>0</v>
      </c>
      <c r="H133" s="25">
        <f t="shared" si="9"/>
        <v>32</v>
      </c>
      <c r="I133" s="25">
        <f t="shared" si="10"/>
        <v>3</v>
      </c>
      <c r="V133" s="27">
        <f t="shared" si="11"/>
        <v>35</v>
      </c>
      <c r="W133" s="27">
        <f t="shared" si="14"/>
        <v>17.5</v>
      </c>
      <c r="X133" s="27">
        <v>0</v>
      </c>
      <c r="Y133" s="32">
        <f t="shared" si="12"/>
        <v>32</v>
      </c>
    </row>
    <row r="134" spans="2:25" x14ac:dyDescent="0.25">
      <c r="B134" s="29">
        <f t="shared" si="15"/>
        <v>42397</v>
      </c>
      <c r="C134" s="25">
        <f t="shared" si="13"/>
        <v>32</v>
      </c>
      <c r="D134" s="38"/>
      <c r="E134" s="38"/>
      <c r="F134" s="38"/>
      <c r="G134" s="31">
        <f t="shared" si="8"/>
        <v>0</v>
      </c>
      <c r="H134" s="25">
        <f t="shared" si="9"/>
        <v>32</v>
      </c>
      <c r="I134" s="25">
        <f t="shared" si="10"/>
        <v>3</v>
      </c>
      <c r="V134" s="27">
        <f t="shared" si="11"/>
        <v>35</v>
      </c>
      <c r="W134" s="27">
        <f t="shared" si="14"/>
        <v>17.5</v>
      </c>
      <c r="X134" s="27">
        <v>0</v>
      </c>
      <c r="Y134" s="32">
        <f t="shared" si="12"/>
        <v>32</v>
      </c>
    </row>
    <row r="135" spans="2:25" x14ac:dyDescent="0.25">
      <c r="B135" s="29">
        <f t="shared" si="15"/>
        <v>42398</v>
      </c>
      <c r="C135" s="25">
        <f t="shared" si="13"/>
        <v>32</v>
      </c>
      <c r="D135" s="38"/>
      <c r="E135" s="38"/>
      <c r="F135" s="38"/>
      <c r="G135" s="31">
        <f t="shared" si="8"/>
        <v>0</v>
      </c>
      <c r="H135" s="25">
        <f t="shared" si="9"/>
        <v>32</v>
      </c>
      <c r="I135" s="25">
        <f t="shared" si="10"/>
        <v>3</v>
      </c>
      <c r="V135" s="27">
        <f t="shared" si="11"/>
        <v>35</v>
      </c>
      <c r="W135" s="27">
        <f t="shared" si="14"/>
        <v>17.5</v>
      </c>
      <c r="X135" s="27">
        <v>0</v>
      </c>
      <c r="Y135" s="32">
        <f t="shared" si="12"/>
        <v>32</v>
      </c>
    </row>
    <row r="136" spans="2:25" x14ac:dyDescent="0.25">
      <c r="B136" s="29">
        <f t="shared" si="15"/>
        <v>42399</v>
      </c>
      <c r="C136" s="25">
        <f t="shared" si="13"/>
        <v>32</v>
      </c>
      <c r="D136" s="38"/>
      <c r="E136" s="38"/>
      <c r="F136" s="38"/>
      <c r="G136" s="31">
        <f t="shared" si="8"/>
        <v>0</v>
      </c>
      <c r="H136" s="25">
        <f t="shared" si="9"/>
        <v>32</v>
      </c>
      <c r="I136" s="25">
        <f t="shared" si="10"/>
        <v>3</v>
      </c>
      <c r="V136" s="27">
        <f t="shared" si="11"/>
        <v>35</v>
      </c>
      <c r="W136" s="27">
        <f t="shared" si="14"/>
        <v>17.5</v>
      </c>
      <c r="X136" s="27">
        <v>0</v>
      </c>
      <c r="Y136" s="32">
        <f t="shared" si="12"/>
        <v>32</v>
      </c>
    </row>
    <row r="137" spans="2:25" x14ac:dyDescent="0.25">
      <c r="B137" s="29">
        <f t="shared" si="15"/>
        <v>42400</v>
      </c>
      <c r="C137" s="25">
        <f t="shared" si="13"/>
        <v>32</v>
      </c>
      <c r="D137" s="38"/>
      <c r="E137" s="38"/>
      <c r="F137" s="38"/>
      <c r="G137" s="31">
        <f t="shared" si="8"/>
        <v>0</v>
      </c>
      <c r="H137" s="25">
        <f t="shared" si="9"/>
        <v>32</v>
      </c>
      <c r="I137" s="25">
        <f t="shared" si="10"/>
        <v>3</v>
      </c>
      <c r="V137" s="27">
        <f t="shared" si="11"/>
        <v>35</v>
      </c>
      <c r="W137" s="27">
        <f t="shared" si="14"/>
        <v>17.5</v>
      </c>
      <c r="X137" s="27">
        <v>0</v>
      </c>
      <c r="Y137" s="32">
        <f t="shared" si="12"/>
        <v>32</v>
      </c>
    </row>
    <row r="138" spans="2:25" x14ac:dyDescent="0.25">
      <c r="B138" s="29">
        <f t="shared" si="15"/>
        <v>42401</v>
      </c>
      <c r="C138" s="25">
        <f t="shared" si="13"/>
        <v>32</v>
      </c>
      <c r="D138" s="38"/>
      <c r="E138" s="38"/>
      <c r="F138" s="38"/>
      <c r="G138" s="31">
        <f t="shared" si="8"/>
        <v>0</v>
      </c>
      <c r="H138" s="25">
        <f t="shared" si="9"/>
        <v>32</v>
      </c>
      <c r="I138" s="25">
        <f t="shared" si="10"/>
        <v>3</v>
      </c>
      <c r="V138" s="27">
        <f t="shared" si="11"/>
        <v>35</v>
      </c>
      <c r="W138" s="27">
        <f t="shared" si="14"/>
        <v>17.5</v>
      </c>
      <c r="X138" s="27">
        <v>0</v>
      </c>
      <c r="Y138" s="32">
        <f t="shared" si="12"/>
        <v>32</v>
      </c>
    </row>
    <row r="139" spans="2:25" x14ac:dyDescent="0.25">
      <c r="B139" s="29">
        <f t="shared" si="15"/>
        <v>42402</v>
      </c>
      <c r="C139" s="25">
        <f t="shared" si="13"/>
        <v>32</v>
      </c>
      <c r="D139" s="38"/>
      <c r="E139" s="38"/>
      <c r="F139" s="38"/>
      <c r="G139" s="31">
        <f t="shared" si="8"/>
        <v>0</v>
      </c>
      <c r="H139" s="25">
        <f t="shared" si="9"/>
        <v>32</v>
      </c>
      <c r="I139" s="25">
        <f t="shared" si="10"/>
        <v>3</v>
      </c>
      <c r="V139" s="27">
        <f t="shared" si="11"/>
        <v>35</v>
      </c>
      <c r="W139" s="27">
        <f t="shared" si="14"/>
        <v>17.5</v>
      </c>
      <c r="X139" s="27">
        <v>0</v>
      </c>
      <c r="Y139" s="32">
        <f t="shared" si="12"/>
        <v>32</v>
      </c>
    </row>
    <row r="140" spans="2:25" x14ac:dyDescent="0.25">
      <c r="B140" s="29">
        <f t="shared" si="15"/>
        <v>42403</v>
      </c>
      <c r="C140" s="25">
        <f t="shared" si="13"/>
        <v>32</v>
      </c>
      <c r="D140" s="38"/>
      <c r="E140" s="38"/>
      <c r="F140" s="38"/>
      <c r="G140" s="31">
        <f t="shared" si="8"/>
        <v>0</v>
      </c>
      <c r="H140" s="25">
        <f t="shared" si="9"/>
        <v>32</v>
      </c>
      <c r="I140" s="25">
        <f t="shared" si="10"/>
        <v>3</v>
      </c>
      <c r="V140" s="27">
        <f t="shared" si="11"/>
        <v>35</v>
      </c>
      <c r="W140" s="27">
        <f t="shared" si="14"/>
        <v>17.5</v>
      </c>
      <c r="X140" s="27">
        <v>0</v>
      </c>
      <c r="Y140" s="32">
        <f t="shared" si="12"/>
        <v>32</v>
      </c>
    </row>
    <row r="141" spans="2:25" x14ac:dyDescent="0.25">
      <c r="B141" s="29">
        <f t="shared" si="15"/>
        <v>42404</v>
      </c>
      <c r="C141" s="25">
        <f t="shared" si="13"/>
        <v>32</v>
      </c>
      <c r="D141" s="38"/>
      <c r="E141" s="38"/>
      <c r="F141" s="38"/>
      <c r="G141" s="31">
        <f t="shared" si="8"/>
        <v>0</v>
      </c>
      <c r="H141" s="25">
        <f t="shared" si="9"/>
        <v>32</v>
      </c>
      <c r="I141" s="25">
        <f t="shared" si="10"/>
        <v>3</v>
      </c>
      <c r="V141" s="27">
        <f t="shared" si="11"/>
        <v>35</v>
      </c>
      <c r="W141" s="27">
        <f t="shared" si="14"/>
        <v>17.5</v>
      </c>
      <c r="X141" s="27">
        <v>0</v>
      </c>
      <c r="Y141" s="32">
        <f t="shared" si="12"/>
        <v>32</v>
      </c>
    </row>
    <row r="142" spans="2:25" x14ac:dyDescent="0.25">
      <c r="B142" s="29">
        <f t="shared" si="15"/>
        <v>42405</v>
      </c>
      <c r="C142" s="25">
        <f t="shared" si="13"/>
        <v>32</v>
      </c>
      <c r="D142" s="38"/>
      <c r="E142" s="38"/>
      <c r="F142" s="38"/>
      <c r="G142" s="31">
        <f t="shared" si="8"/>
        <v>0</v>
      </c>
      <c r="H142" s="25">
        <f t="shared" si="9"/>
        <v>32</v>
      </c>
      <c r="I142" s="25">
        <f t="shared" si="10"/>
        <v>3</v>
      </c>
      <c r="V142" s="27">
        <f t="shared" si="11"/>
        <v>35</v>
      </c>
      <c r="W142" s="27">
        <f t="shared" si="14"/>
        <v>17.5</v>
      </c>
      <c r="X142" s="27">
        <v>0</v>
      </c>
      <c r="Y142" s="32">
        <f t="shared" si="12"/>
        <v>32</v>
      </c>
    </row>
    <row r="143" spans="2:25" x14ac:dyDescent="0.25">
      <c r="B143" s="29">
        <f t="shared" si="15"/>
        <v>42406</v>
      </c>
      <c r="C143" s="25">
        <f t="shared" si="13"/>
        <v>32</v>
      </c>
      <c r="D143" s="38"/>
      <c r="E143" s="38"/>
      <c r="F143" s="38"/>
      <c r="G143" s="31">
        <f t="shared" ref="G143:G206" si="16">IF(Y143&gt;$C$15,Y143-$C$15,0)</f>
        <v>0</v>
      </c>
      <c r="H143" s="25">
        <f t="shared" ref="H143:H206" si="17">Y143-G143</f>
        <v>32</v>
      </c>
      <c r="I143" s="25">
        <f t="shared" ref="I143:I206" si="18">IF(H143&gt;$C$15,0,$C$15-H143)</f>
        <v>3</v>
      </c>
      <c r="V143" s="27">
        <f t="shared" ref="V143:V206" si="19">$C$15</f>
        <v>35</v>
      </c>
      <c r="W143" s="27">
        <f t="shared" si="14"/>
        <v>17.5</v>
      </c>
      <c r="X143" s="27">
        <v>0</v>
      </c>
      <c r="Y143" s="32">
        <f t="shared" ref="Y143:Y206" si="20">C143+D143+E143-F143</f>
        <v>32</v>
      </c>
    </row>
    <row r="144" spans="2:25" x14ac:dyDescent="0.25">
      <c r="B144" s="29">
        <f t="shared" si="15"/>
        <v>42407</v>
      </c>
      <c r="C144" s="25">
        <f t="shared" ref="C144:C207" si="21">H143</f>
        <v>32</v>
      </c>
      <c r="D144" s="38"/>
      <c r="E144" s="38"/>
      <c r="F144" s="38"/>
      <c r="G144" s="31">
        <f t="shared" si="16"/>
        <v>0</v>
      </c>
      <c r="H144" s="25">
        <f t="shared" si="17"/>
        <v>32</v>
      </c>
      <c r="I144" s="25">
        <f t="shared" si="18"/>
        <v>3</v>
      </c>
      <c r="V144" s="27">
        <f t="shared" si="19"/>
        <v>35</v>
      </c>
      <c r="W144" s="27">
        <f t="shared" ref="W144:W207" si="22">V144/2</f>
        <v>17.5</v>
      </c>
      <c r="X144" s="27">
        <v>0</v>
      </c>
      <c r="Y144" s="32">
        <f t="shared" si="20"/>
        <v>32</v>
      </c>
    </row>
    <row r="145" spans="2:25" x14ac:dyDescent="0.25">
      <c r="B145" s="29">
        <f t="shared" ref="B145:B208" si="23">B144+1</f>
        <v>42408</v>
      </c>
      <c r="C145" s="25">
        <f t="shared" si="21"/>
        <v>32</v>
      </c>
      <c r="D145" s="38"/>
      <c r="E145" s="38"/>
      <c r="F145" s="38"/>
      <c r="G145" s="31">
        <f t="shared" si="16"/>
        <v>0</v>
      </c>
      <c r="H145" s="25">
        <f t="shared" si="17"/>
        <v>32</v>
      </c>
      <c r="I145" s="25">
        <f t="shared" si="18"/>
        <v>3</v>
      </c>
      <c r="V145" s="27">
        <f t="shared" si="19"/>
        <v>35</v>
      </c>
      <c r="W145" s="27">
        <f t="shared" si="22"/>
        <v>17.5</v>
      </c>
      <c r="X145" s="27">
        <v>0</v>
      </c>
      <c r="Y145" s="32">
        <f t="shared" si="20"/>
        <v>32</v>
      </c>
    </row>
    <row r="146" spans="2:25" x14ac:dyDescent="0.25">
      <c r="B146" s="29">
        <f t="shared" si="23"/>
        <v>42409</v>
      </c>
      <c r="C146" s="25">
        <f t="shared" si="21"/>
        <v>32</v>
      </c>
      <c r="D146" s="38"/>
      <c r="E146" s="38"/>
      <c r="F146" s="38"/>
      <c r="G146" s="31">
        <f t="shared" si="16"/>
        <v>0</v>
      </c>
      <c r="H146" s="25">
        <f t="shared" si="17"/>
        <v>32</v>
      </c>
      <c r="I146" s="25">
        <f t="shared" si="18"/>
        <v>3</v>
      </c>
      <c r="V146" s="27">
        <f t="shared" si="19"/>
        <v>35</v>
      </c>
      <c r="W146" s="27">
        <f t="shared" si="22"/>
        <v>17.5</v>
      </c>
      <c r="X146" s="27">
        <v>0</v>
      </c>
      <c r="Y146" s="32">
        <f t="shared" si="20"/>
        <v>32</v>
      </c>
    </row>
    <row r="147" spans="2:25" x14ac:dyDescent="0.25">
      <c r="B147" s="29">
        <f t="shared" si="23"/>
        <v>42410</v>
      </c>
      <c r="C147" s="25">
        <f t="shared" si="21"/>
        <v>32</v>
      </c>
      <c r="D147" s="38"/>
      <c r="E147" s="38"/>
      <c r="F147" s="38"/>
      <c r="G147" s="31">
        <f t="shared" si="16"/>
        <v>0</v>
      </c>
      <c r="H147" s="25">
        <f t="shared" si="17"/>
        <v>32</v>
      </c>
      <c r="I147" s="25">
        <f t="shared" si="18"/>
        <v>3</v>
      </c>
      <c r="V147" s="27">
        <f t="shared" si="19"/>
        <v>35</v>
      </c>
      <c r="W147" s="27">
        <f t="shared" si="22"/>
        <v>17.5</v>
      </c>
      <c r="X147" s="27">
        <v>0</v>
      </c>
      <c r="Y147" s="32">
        <f t="shared" si="20"/>
        <v>32</v>
      </c>
    </row>
    <row r="148" spans="2:25" x14ac:dyDescent="0.25">
      <c r="B148" s="29">
        <f t="shared" si="23"/>
        <v>42411</v>
      </c>
      <c r="C148" s="25">
        <f t="shared" si="21"/>
        <v>32</v>
      </c>
      <c r="D148" s="38"/>
      <c r="E148" s="38"/>
      <c r="F148" s="38"/>
      <c r="G148" s="31">
        <f t="shared" si="16"/>
        <v>0</v>
      </c>
      <c r="H148" s="25">
        <f t="shared" si="17"/>
        <v>32</v>
      </c>
      <c r="I148" s="25">
        <f t="shared" si="18"/>
        <v>3</v>
      </c>
      <c r="V148" s="27">
        <f t="shared" si="19"/>
        <v>35</v>
      </c>
      <c r="W148" s="27">
        <f t="shared" si="22"/>
        <v>17.5</v>
      </c>
      <c r="X148" s="27">
        <v>0</v>
      </c>
      <c r="Y148" s="32">
        <f t="shared" si="20"/>
        <v>32</v>
      </c>
    </row>
    <row r="149" spans="2:25" x14ac:dyDescent="0.25">
      <c r="B149" s="29">
        <f t="shared" si="23"/>
        <v>42412</v>
      </c>
      <c r="C149" s="25">
        <f t="shared" si="21"/>
        <v>32</v>
      </c>
      <c r="D149" s="38"/>
      <c r="E149" s="38"/>
      <c r="F149" s="38"/>
      <c r="G149" s="31">
        <f t="shared" si="16"/>
        <v>0</v>
      </c>
      <c r="H149" s="25">
        <f t="shared" si="17"/>
        <v>32</v>
      </c>
      <c r="I149" s="25">
        <f t="shared" si="18"/>
        <v>3</v>
      </c>
      <c r="V149" s="27">
        <f t="shared" si="19"/>
        <v>35</v>
      </c>
      <c r="W149" s="27">
        <f t="shared" si="22"/>
        <v>17.5</v>
      </c>
      <c r="X149" s="27">
        <v>0</v>
      </c>
      <c r="Y149" s="32">
        <f t="shared" si="20"/>
        <v>32</v>
      </c>
    </row>
    <row r="150" spans="2:25" x14ac:dyDescent="0.25">
      <c r="B150" s="29">
        <f t="shared" si="23"/>
        <v>42413</v>
      </c>
      <c r="C150" s="25">
        <f t="shared" si="21"/>
        <v>32</v>
      </c>
      <c r="D150" s="38"/>
      <c r="E150" s="38"/>
      <c r="F150" s="38"/>
      <c r="G150" s="31">
        <f t="shared" si="16"/>
        <v>0</v>
      </c>
      <c r="H150" s="25">
        <f t="shared" si="17"/>
        <v>32</v>
      </c>
      <c r="I150" s="25">
        <f t="shared" si="18"/>
        <v>3</v>
      </c>
      <c r="V150" s="27">
        <f t="shared" si="19"/>
        <v>35</v>
      </c>
      <c r="W150" s="27">
        <f t="shared" si="22"/>
        <v>17.5</v>
      </c>
      <c r="X150" s="27">
        <v>0</v>
      </c>
      <c r="Y150" s="32">
        <f t="shared" si="20"/>
        <v>32</v>
      </c>
    </row>
    <row r="151" spans="2:25" x14ac:dyDescent="0.25">
      <c r="B151" s="29">
        <f t="shared" si="23"/>
        <v>42414</v>
      </c>
      <c r="C151" s="25">
        <f t="shared" si="21"/>
        <v>32</v>
      </c>
      <c r="D151" s="38"/>
      <c r="E151" s="38"/>
      <c r="F151" s="38"/>
      <c r="G151" s="31">
        <f t="shared" si="16"/>
        <v>0</v>
      </c>
      <c r="H151" s="25">
        <f t="shared" si="17"/>
        <v>32</v>
      </c>
      <c r="I151" s="25">
        <f t="shared" si="18"/>
        <v>3</v>
      </c>
      <c r="V151" s="27">
        <f t="shared" si="19"/>
        <v>35</v>
      </c>
      <c r="W151" s="27">
        <f t="shared" si="22"/>
        <v>17.5</v>
      </c>
      <c r="X151" s="27">
        <v>0</v>
      </c>
      <c r="Y151" s="32">
        <f t="shared" si="20"/>
        <v>32</v>
      </c>
    </row>
    <row r="152" spans="2:25" x14ac:dyDescent="0.25">
      <c r="B152" s="29">
        <f t="shared" si="23"/>
        <v>42415</v>
      </c>
      <c r="C152" s="25">
        <f t="shared" si="21"/>
        <v>32</v>
      </c>
      <c r="D152" s="38"/>
      <c r="E152" s="38"/>
      <c r="F152" s="38"/>
      <c r="G152" s="31">
        <f t="shared" si="16"/>
        <v>0</v>
      </c>
      <c r="H152" s="25">
        <f t="shared" si="17"/>
        <v>32</v>
      </c>
      <c r="I152" s="25">
        <f t="shared" si="18"/>
        <v>3</v>
      </c>
      <c r="V152" s="27">
        <f t="shared" si="19"/>
        <v>35</v>
      </c>
      <c r="W152" s="27">
        <f t="shared" si="22"/>
        <v>17.5</v>
      </c>
      <c r="X152" s="27">
        <v>0</v>
      </c>
      <c r="Y152" s="32">
        <f t="shared" si="20"/>
        <v>32</v>
      </c>
    </row>
    <row r="153" spans="2:25" x14ac:dyDescent="0.25">
      <c r="B153" s="29">
        <f t="shared" si="23"/>
        <v>42416</v>
      </c>
      <c r="C153" s="25">
        <f t="shared" si="21"/>
        <v>32</v>
      </c>
      <c r="D153" s="38"/>
      <c r="E153" s="38"/>
      <c r="F153" s="38"/>
      <c r="G153" s="31">
        <f t="shared" si="16"/>
        <v>0</v>
      </c>
      <c r="H153" s="25">
        <f t="shared" si="17"/>
        <v>32</v>
      </c>
      <c r="I153" s="25">
        <f t="shared" si="18"/>
        <v>3</v>
      </c>
      <c r="V153" s="27">
        <f t="shared" si="19"/>
        <v>35</v>
      </c>
      <c r="W153" s="27">
        <f t="shared" si="22"/>
        <v>17.5</v>
      </c>
      <c r="X153" s="27">
        <v>0</v>
      </c>
      <c r="Y153" s="32">
        <f t="shared" si="20"/>
        <v>32</v>
      </c>
    </row>
    <row r="154" spans="2:25" x14ac:dyDescent="0.25">
      <c r="B154" s="29">
        <f t="shared" si="23"/>
        <v>42417</v>
      </c>
      <c r="C154" s="25">
        <f t="shared" si="21"/>
        <v>32</v>
      </c>
      <c r="D154" s="38"/>
      <c r="E154" s="38"/>
      <c r="F154" s="38"/>
      <c r="G154" s="31">
        <f t="shared" si="16"/>
        <v>0</v>
      </c>
      <c r="H154" s="25">
        <f t="shared" si="17"/>
        <v>32</v>
      </c>
      <c r="I154" s="25">
        <f t="shared" si="18"/>
        <v>3</v>
      </c>
      <c r="V154" s="27">
        <f t="shared" si="19"/>
        <v>35</v>
      </c>
      <c r="W154" s="27">
        <f t="shared" si="22"/>
        <v>17.5</v>
      </c>
      <c r="X154" s="27">
        <v>0</v>
      </c>
      <c r="Y154" s="32">
        <f t="shared" si="20"/>
        <v>32</v>
      </c>
    </row>
    <row r="155" spans="2:25" x14ac:dyDescent="0.25">
      <c r="B155" s="29">
        <f t="shared" si="23"/>
        <v>42418</v>
      </c>
      <c r="C155" s="25">
        <f t="shared" si="21"/>
        <v>32</v>
      </c>
      <c r="D155" s="38"/>
      <c r="E155" s="38"/>
      <c r="F155" s="38"/>
      <c r="G155" s="31">
        <f t="shared" si="16"/>
        <v>0</v>
      </c>
      <c r="H155" s="25">
        <f t="shared" si="17"/>
        <v>32</v>
      </c>
      <c r="I155" s="25">
        <f t="shared" si="18"/>
        <v>3</v>
      </c>
      <c r="V155" s="27">
        <f t="shared" si="19"/>
        <v>35</v>
      </c>
      <c r="W155" s="27">
        <f t="shared" si="22"/>
        <v>17.5</v>
      </c>
      <c r="X155" s="27">
        <v>0</v>
      </c>
      <c r="Y155" s="32">
        <f t="shared" si="20"/>
        <v>32</v>
      </c>
    </row>
    <row r="156" spans="2:25" x14ac:dyDescent="0.25">
      <c r="B156" s="29">
        <f t="shared" si="23"/>
        <v>42419</v>
      </c>
      <c r="C156" s="25">
        <f t="shared" si="21"/>
        <v>32</v>
      </c>
      <c r="D156" s="38"/>
      <c r="E156" s="38"/>
      <c r="F156" s="38"/>
      <c r="G156" s="31">
        <f t="shared" si="16"/>
        <v>0</v>
      </c>
      <c r="H156" s="25">
        <f t="shared" si="17"/>
        <v>32</v>
      </c>
      <c r="I156" s="25">
        <f t="shared" si="18"/>
        <v>3</v>
      </c>
      <c r="V156" s="27">
        <f t="shared" si="19"/>
        <v>35</v>
      </c>
      <c r="W156" s="27">
        <f t="shared" si="22"/>
        <v>17.5</v>
      </c>
      <c r="X156" s="27">
        <v>0</v>
      </c>
      <c r="Y156" s="32">
        <f t="shared" si="20"/>
        <v>32</v>
      </c>
    </row>
    <row r="157" spans="2:25" x14ac:dyDescent="0.25">
      <c r="B157" s="29">
        <f t="shared" si="23"/>
        <v>42420</v>
      </c>
      <c r="C157" s="25">
        <f t="shared" si="21"/>
        <v>32</v>
      </c>
      <c r="D157" s="38"/>
      <c r="E157" s="38"/>
      <c r="F157" s="38"/>
      <c r="G157" s="31">
        <f t="shared" si="16"/>
        <v>0</v>
      </c>
      <c r="H157" s="25">
        <f t="shared" si="17"/>
        <v>32</v>
      </c>
      <c r="I157" s="25">
        <f t="shared" si="18"/>
        <v>3</v>
      </c>
      <c r="V157" s="27">
        <f t="shared" si="19"/>
        <v>35</v>
      </c>
      <c r="W157" s="27">
        <f t="shared" si="22"/>
        <v>17.5</v>
      </c>
      <c r="X157" s="27">
        <v>0</v>
      </c>
      <c r="Y157" s="32">
        <f t="shared" si="20"/>
        <v>32</v>
      </c>
    </row>
    <row r="158" spans="2:25" x14ac:dyDescent="0.25">
      <c r="B158" s="29">
        <f t="shared" si="23"/>
        <v>42421</v>
      </c>
      <c r="C158" s="25">
        <f t="shared" si="21"/>
        <v>32</v>
      </c>
      <c r="D158" s="38"/>
      <c r="E158" s="38"/>
      <c r="F158" s="38"/>
      <c r="G158" s="31">
        <f t="shared" si="16"/>
        <v>0</v>
      </c>
      <c r="H158" s="25">
        <f t="shared" si="17"/>
        <v>32</v>
      </c>
      <c r="I158" s="25">
        <f t="shared" si="18"/>
        <v>3</v>
      </c>
      <c r="V158" s="27">
        <f t="shared" si="19"/>
        <v>35</v>
      </c>
      <c r="W158" s="27">
        <f t="shared" si="22"/>
        <v>17.5</v>
      </c>
      <c r="X158" s="27">
        <v>0</v>
      </c>
      <c r="Y158" s="32">
        <f t="shared" si="20"/>
        <v>32</v>
      </c>
    </row>
    <row r="159" spans="2:25" x14ac:dyDescent="0.25">
      <c r="B159" s="29">
        <f t="shared" si="23"/>
        <v>42422</v>
      </c>
      <c r="C159" s="25">
        <f t="shared" si="21"/>
        <v>32</v>
      </c>
      <c r="D159" s="38"/>
      <c r="E159" s="38"/>
      <c r="F159" s="38"/>
      <c r="G159" s="31">
        <f t="shared" si="16"/>
        <v>0</v>
      </c>
      <c r="H159" s="25">
        <f t="shared" si="17"/>
        <v>32</v>
      </c>
      <c r="I159" s="25">
        <f t="shared" si="18"/>
        <v>3</v>
      </c>
      <c r="V159" s="27">
        <f t="shared" si="19"/>
        <v>35</v>
      </c>
      <c r="W159" s="27">
        <f t="shared" si="22"/>
        <v>17.5</v>
      </c>
      <c r="X159" s="27">
        <v>0</v>
      </c>
      <c r="Y159" s="32">
        <f t="shared" si="20"/>
        <v>32</v>
      </c>
    </row>
    <row r="160" spans="2:25" x14ac:dyDescent="0.25">
      <c r="B160" s="29">
        <f t="shared" si="23"/>
        <v>42423</v>
      </c>
      <c r="C160" s="25">
        <f t="shared" si="21"/>
        <v>32</v>
      </c>
      <c r="D160" s="38"/>
      <c r="E160" s="38"/>
      <c r="F160" s="38"/>
      <c r="G160" s="31">
        <f t="shared" si="16"/>
        <v>0</v>
      </c>
      <c r="H160" s="25">
        <f t="shared" si="17"/>
        <v>32</v>
      </c>
      <c r="I160" s="25">
        <f t="shared" si="18"/>
        <v>3</v>
      </c>
      <c r="V160" s="27">
        <f t="shared" si="19"/>
        <v>35</v>
      </c>
      <c r="W160" s="27">
        <f t="shared" si="22"/>
        <v>17.5</v>
      </c>
      <c r="X160" s="27">
        <v>0</v>
      </c>
      <c r="Y160" s="32">
        <f t="shared" si="20"/>
        <v>32</v>
      </c>
    </row>
    <row r="161" spans="2:25" x14ac:dyDescent="0.25">
      <c r="B161" s="29">
        <f t="shared" si="23"/>
        <v>42424</v>
      </c>
      <c r="C161" s="25">
        <f t="shared" si="21"/>
        <v>32</v>
      </c>
      <c r="D161" s="38"/>
      <c r="E161" s="38"/>
      <c r="F161" s="38"/>
      <c r="G161" s="31">
        <f t="shared" si="16"/>
        <v>0</v>
      </c>
      <c r="H161" s="25">
        <f t="shared" si="17"/>
        <v>32</v>
      </c>
      <c r="I161" s="25">
        <f t="shared" si="18"/>
        <v>3</v>
      </c>
      <c r="V161" s="27">
        <f t="shared" si="19"/>
        <v>35</v>
      </c>
      <c r="W161" s="27">
        <f t="shared" si="22"/>
        <v>17.5</v>
      </c>
      <c r="X161" s="27">
        <v>0</v>
      </c>
      <c r="Y161" s="32">
        <f t="shared" si="20"/>
        <v>32</v>
      </c>
    </row>
    <row r="162" spans="2:25" x14ac:dyDescent="0.25">
      <c r="B162" s="29">
        <f t="shared" si="23"/>
        <v>42425</v>
      </c>
      <c r="C162" s="25">
        <f t="shared" si="21"/>
        <v>32</v>
      </c>
      <c r="D162" s="38"/>
      <c r="E162" s="38"/>
      <c r="F162" s="38"/>
      <c r="G162" s="31">
        <f t="shared" si="16"/>
        <v>0</v>
      </c>
      <c r="H162" s="25">
        <f t="shared" si="17"/>
        <v>32</v>
      </c>
      <c r="I162" s="25">
        <f t="shared" si="18"/>
        <v>3</v>
      </c>
      <c r="V162" s="27">
        <f t="shared" si="19"/>
        <v>35</v>
      </c>
      <c r="W162" s="27">
        <f t="shared" si="22"/>
        <v>17.5</v>
      </c>
      <c r="X162" s="27">
        <v>0</v>
      </c>
      <c r="Y162" s="32">
        <f t="shared" si="20"/>
        <v>32</v>
      </c>
    </row>
    <row r="163" spans="2:25" x14ac:dyDescent="0.25">
      <c r="B163" s="29">
        <f t="shared" si="23"/>
        <v>42426</v>
      </c>
      <c r="C163" s="25">
        <f t="shared" si="21"/>
        <v>32</v>
      </c>
      <c r="D163" s="38"/>
      <c r="E163" s="38"/>
      <c r="F163" s="38"/>
      <c r="G163" s="31">
        <f t="shared" si="16"/>
        <v>0</v>
      </c>
      <c r="H163" s="25">
        <f t="shared" si="17"/>
        <v>32</v>
      </c>
      <c r="I163" s="25">
        <f t="shared" si="18"/>
        <v>3</v>
      </c>
      <c r="V163" s="27">
        <f t="shared" si="19"/>
        <v>35</v>
      </c>
      <c r="W163" s="27">
        <f t="shared" si="22"/>
        <v>17.5</v>
      </c>
      <c r="X163" s="27">
        <v>0</v>
      </c>
      <c r="Y163" s="32">
        <f t="shared" si="20"/>
        <v>32</v>
      </c>
    </row>
    <row r="164" spans="2:25" x14ac:dyDescent="0.25">
      <c r="B164" s="29">
        <f t="shared" si="23"/>
        <v>42427</v>
      </c>
      <c r="C164" s="25">
        <f t="shared" si="21"/>
        <v>32</v>
      </c>
      <c r="D164" s="38"/>
      <c r="E164" s="38"/>
      <c r="F164" s="38"/>
      <c r="G164" s="31">
        <f t="shared" si="16"/>
        <v>0</v>
      </c>
      <c r="H164" s="25">
        <f t="shared" si="17"/>
        <v>32</v>
      </c>
      <c r="I164" s="25">
        <f t="shared" si="18"/>
        <v>3</v>
      </c>
      <c r="V164" s="27">
        <f t="shared" si="19"/>
        <v>35</v>
      </c>
      <c r="W164" s="27">
        <f t="shared" si="22"/>
        <v>17.5</v>
      </c>
      <c r="X164" s="27">
        <v>0</v>
      </c>
      <c r="Y164" s="32">
        <f t="shared" si="20"/>
        <v>32</v>
      </c>
    </row>
    <row r="165" spans="2:25" x14ac:dyDescent="0.25">
      <c r="B165" s="29">
        <f t="shared" si="23"/>
        <v>42428</v>
      </c>
      <c r="C165" s="25">
        <f t="shared" si="21"/>
        <v>32</v>
      </c>
      <c r="D165" s="38"/>
      <c r="E165" s="38"/>
      <c r="F165" s="38"/>
      <c r="G165" s="31">
        <f t="shared" si="16"/>
        <v>0</v>
      </c>
      <c r="H165" s="25">
        <f t="shared" si="17"/>
        <v>32</v>
      </c>
      <c r="I165" s="25">
        <f t="shared" si="18"/>
        <v>3</v>
      </c>
      <c r="V165" s="27">
        <f t="shared" si="19"/>
        <v>35</v>
      </c>
      <c r="W165" s="27">
        <f t="shared" si="22"/>
        <v>17.5</v>
      </c>
      <c r="X165" s="27">
        <v>0</v>
      </c>
      <c r="Y165" s="32">
        <f t="shared" si="20"/>
        <v>32</v>
      </c>
    </row>
    <row r="166" spans="2:25" x14ac:dyDescent="0.25">
      <c r="B166" s="29">
        <f t="shared" si="23"/>
        <v>42429</v>
      </c>
      <c r="C166" s="25">
        <f t="shared" si="21"/>
        <v>32</v>
      </c>
      <c r="D166" s="38"/>
      <c r="E166" s="38"/>
      <c r="F166" s="38"/>
      <c r="G166" s="31">
        <f t="shared" si="16"/>
        <v>0</v>
      </c>
      <c r="H166" s="25">
        <f t="shared" si="17"/>
        <v>32</v>
      </c>
      <c r="I166" s="25">
        <f t="shared" si="18"/>
        <v>3</v>
      </c>
      <c r="V166" s="27">
        <f t="shared" si="19"/>
        <v>35</v>
      </c>
      <c r="W166" s="27">
        <f t="shared" si="22"/>
        <v>17.5</v>
      </c>
      <c r="X166" s="27">
        <v>0</v>
      </c>
      <c r="Y166" s="32">
        <f t="shared" si="20"/>
        <v>32</v>
      </c>
    </row>
    <row r="167" spans="2:25" x14ac:dyDescent="0.25">
      <c r="B167" s="29">
        <f t="shared" si="23"/>
        <v>42430</v>
      </c>
      <c r="C167" s="25">
        <f t="shared" si="21"/>
        <v>32</v>
      </c>
      <c r="D167" s="38"/>
      <c r="E167" s="38"/>
      <c r="F167" s="38"/>
      <c r="G167" s="31">
        <f t="shared" si="16"/>
        <v>0</v>
      </c>
      <c r="H167" s="25">
        <f t="shared" si="17"/>
        <v>32</v>
      </c>
      <c r="I167" s="25">
        <f t="shared" si="18"/>
        <v>3</v>
      </c>
      <c r="V167" s="27">
        <f t="shared" si="19"/>
        <v>35</v>
      </c>
      <c r="W167" s="27">
        <f t="shared" si="22"/>
        <v>17.5</v>
      </c>
      <c r="X167" s="27">
        <v>0</v>
      </c>
      <c r="Y167" s="32">
        <f t="shared" si="20"/>
        <v>32</v>
      </c>
    </row>
    <row r="168" spans="2:25" x14ac:dyDescent="0.25">
      <c r="B168" s="29">
        <f t="shared" si="23"/>
        <v>42431</v>
      </c>
      <c r="C168" s="25">
        <f t="shared" si="21"/>
        <v>32</v>
      </c>
      <c r="D168" s="38"/>
      <c r="E168" s="38"/>
      <c r="F168" s="38"/>
      <c r="G168" s="31">
        <f t="shared" si="16"/>
        <v>0</v>
      </c>
      <c r="H168" s="25">
        <f t="shared" si="17"/>
        <v>32</v>
      </c>
      <c r="I168" s="25">
        <f t="shared" si="18"/>
        <v>3</v>
      </c>
      <c r="V168" s="27">
        <f t="shared" si="19"/>
        <v>35</v>
      </c>
      <c r="W168" s="27">
        <f t="shared" si="22"/>
        <v>17.5</v>
      </c>
      <c r="X168" s="27">
        <v>0</v>
      </c>
      <c r="Y168" s="32">
        <f t="shared" si="20"/>
        <v>32</v>
      </c>
    </row>
    <row r="169" spans="2:25" x14ac:dyDescent="0.25">
      <c r="B169" s="29">
        <f t="shared" si="23"/>
        <v>42432</v>
      </c>
      <c r="C169" s="25">
        <f t="shared" si="21"/>
        <v>32</v>
      </c>
      <c r="D169" s="38"/>
      <c r="E169" s="38"/>
      <c r="F169" s="38"/>
      <c r="G169" s="31">
        <f t="shared" si="16"/>
        <v>0</v>
      </c>
      <c r="H169" s="25">
        <f t="shared" si="17"/>
        <v>32</v>
      </c>
      <c r="I169" s="25">
        <f t="shared" si="18"/>
        <v>3</v>
      </c>
      <c r="V169" s="27">
        <f t="shared" si="19"/>
        <v>35</v>
      </c>
      <c r="W169" s="27">
        <f t="shared" si="22"/>
        <v>17.5</v>
      </c>
      <c r="X169" s="27">
        <v>0</v>
      </c>
      <c r="Y169" s="32">
        <f t="shared" si="20"/>
        <v>32</v>
      </c>
    </row>
    <row r="170" spans="2:25" x14ac:dyDescent="0.25">
      <c r="B170" s="29">
        <f t="shared" si="23"/>
        <v>42433</v>
      </c>
      <c r="C170" s="25">
        <f t="shared" si="21"/>
        <v>32</v>
      </c>
      <c r="D170" s="38"/>
      <c r="E170" s="38"/>
      <c r="F170" s="38"/>
      <c r="G170" s="31">
        <f t="shared" si="16"/>
        <v>0</v>
      </c>
      <c r="H170" s="25">
        <f t="shared" si="17"/>
        <v>32</v>
      </c>
      <c r="I170" s="25">
        <f t="shared" si="18"/>
        <v>3</v>
      </c>
      <c r="V170" s="27">
        <f t="shared" si="19"/>
        <v>35</v>
      </c>
      <c r="W170" s="27">
        <f t="shared" si="22"/>
        <v>17.5</v>
      </c>
      <c r="X170" s="27">
        <v>0</v>
      </c>
      <c r="Y170" s="32">
        <f t="shared" si="20"/>
        <v>32</v>
      </c>
    </row>
    <row r="171" spans="2:25" x14ac:dyDescent="0.25">
      <c r="B171" s="29">
        <f t="shared" si="23"/>
        <v>42434</v>
      </c>
      <c r="C171" s="25">
        <f t="shared" si="21"/>
        <v>32</v>
      </c>
      <c r="D171" s="38"/>
      <c r="E171" s="38"/>
      <c r="F171" s="38"/>
      <c r="G171" s="31">
        <f t="shared" si="16"/>
        <v>0</v>
      </c>
      <c r="H171" s="25">
        <f t="shared" si="17"/>
        <v>32</v>
      </c>
      <c r="I171" s="25">
        <f t="shared" si="18"/>
        <v>3</v>
      </c>
      <c r="V171" s="27">
        <f t="shared" si="19"/>
        <v>35</v>
      </c>
      <c r="W171" s="27">
        <f t="shared" si="22"/>
        <v>17.5</v>
      </c>
      <c r="X171" s="27">
        <v>0</v>
      </c>
      <c r="Y171" s="32">
        <f t="shared" si="20"/>
        <v>32</v>
      </c>
    </row>
    <row r="172" spans="2:25" x14ac:dyDescent="0.25">
      <c r="B172" s="29">
        <f t="shared" si="23"/>
        <v>42435</v>
      </c>
      <c r="C172" s="25">
        <f t="shared" si="21"/>
        <v>32</v>
      </c>
      <c r="D172" s="38"/>
      <c r="E172" s="38"/>
      <c r="F172" s="38"/>
      <c r="G172" s="31">
        <f t="shared" si="16"/>
        <v>0</v>
      </c>
      <c r="H172" s="25">
        <f t="shared" si="17"/>
        <v>32</v>
      </c>
      <c r="I172" s="25">
        <f t="shared" si="18"/>
        <v>3</v>
      </c>
      <c r="V172" s="27">
        <f t="shared" si="19"/>
        <v>35</v>
      </c>
      <c r="W172" s="27">
        <f t="shared" si="22"/>
        <v>17.5</v>
      </c>
      <c r="X172" s="27">
        <v>0</v>
      </c>
      <c r="Y172" s="32">
        <f t="shared" si="20"/>
        <v>32</v>
      </c>
    </row>
    <row r="173" spans="2:25" x14ac:dyDescent="0.25">
      <c r="B173" s="29">
        <f t="shared" si="23"/>
        <v>42436</v>
      </c>
      <c r="C173" s="25">
        <f t="shared" si="21"/>
        <v>32</v>
      </c>
      <c r="D173" s="38"/>
      <c r="E173" s="38"/>
      <c r="F173" s="38"/>
      <c r="G173" s="31">
        <f t="shared" si="16"/>
        <v>0</v>
      </c>
      <c r="H173" s="25">
        <f t="shared" si="17"/>
        <v>32</v>
      </c>
      <c r="I173" s="25">
        <f t="shared" si="18"/>
        <v>3</v>
      </c>
      <c r="V173" s="27">
        <f t="shared" si="19"/>
        <v>35</v>
      </c>
      <c r="W173" s="27">
        <f t="shared" si="22"/>
        <v>17.5</v>
      </c>
      <c r="X173" s="27">
        <v>0</v>
      </c>
      <c r="Y173" s="32">
        <f t="shared" si="20"/>
        <v>32</v>
      </c>
    </row>
    <row r="174" spans="2:25" x14ac:dyDescent="0.25">
      <c r="B174" s="29">
        <f t="shared" si="23"/>
        <v>42437</v>
      </c>
      <c r="C174" s="25">
        <f t="shared" si="21"/>
        <v>32</v>
      </c>
      <c r="D174" s="38"/>
      <c r="E174" s="38"/>
      <c r="F174" s="38"/>
      <c r="G174" s="31">
        <f t="shared" si="16"/>
        <v>0</v>
      </c>
      <c r="H174" s="25">
        <f t="shared" si="17"/>
        <v>32</v>
      </c>
      <c r="I174" s="25">
        <f t="shared" si="18"/>
        <v>3</v>
      </c>
      <c r="V174" s="27">
        <f t="shared" si="19"/>
        <v>35</v>
      </c>
      <c r="W174" s="27">
        <f t="shared" si="22"/>
        <v>17.5</v>
      </c>
      <c r="X174" s="27">
        <v>0</v>
      </c>
      <c r="Y174" s="32">
        <f t="shared" si="20"/>
        <v>32</v>
      </c>
    </row>
    <row r="175" spans="2:25" x14ac:dyDescent="0.25">
      <c r="B175" s="29">
        <f t="shared" si="23"/>
        <v>42438</v>
      </c>
      <c r="C175" s="25">
        <f t="shared" si="21"/>
        <v>32</v>
      </c>
      <c r="D175" s="38"/>
      <c r="E175" s="38"/>
      <c r="F175" s="38"/>
      <c r="G175" s="31">
        <f t="shared" si="16"/>
        <v>0</v>
      </c>
      <c r="H175" s="25">
        <f t="shared" si="17"/>
        <v>32</v>
      </c>
      <c r="I175" s="25">
        <f t="shared" si="18"/>
        <v>3</v>
      </c>
      <c r="V175" s="27">
        <f t="shared" si="19"/>
        <v>35</v>
      </c>
      <c r="W175" s="27">
        <f t="shared" si="22"/>
        <v>17.5</v>
      </c>
      <c r="X175" s="27">
        <v>0</v>
      </c>
      <c r="Y175" s="32">
        <f t="shared" si="20"/>
        <v>32</v>
      </c>
    </row>
    <row r="176" spans="2:25" x14ac:dyDescent="0.25">
      <c r="B176" s="29">
        <f t="shared" si="23"/>
        <v>42439</v>
      </c>
      <c r="C176" s="25">
        <f t="shared" si="21"/>
        <v>32</v>
      </c>
      <c r="D176" s="38"/>
      <c r="E176" s="38"/>
      <c r="F176" s="38"/>
      <c r="G176" s="31">
        <f t="shared" si="16"/>
        <v>0</v>
      </c>
      <c r="H176" s="25">
        <f t="shared" si="17"/>
        <v>32</v>
      </c>
      <c r="I176" s="25">
        <f t="shared" si="18"/>
        <v>3</v>
      </c>
      <c r="V176" s="27">
        <f t="shared" si="19"/>
        <v>35</v>
      </c>
      <c r="W176" s="27">
        <f t="shared" si="22"/>
        <v>17.5</v>
      </c>
      <c r="X176" s="27">
        <v>0</v>
      </c>
      <c r="Y176" s="32">
        <f t="shared" si="20"/>
        <v>32</v>
      </c>
    </row>
    <row r="177" spans="2:25" x14ac:dyDescent="0.25">
      <c r="B177" s="29">
        <f t="shared" si="23"/>
        <v>42440</v>
      </c>
      <c r="C177" s="25">
        <f t="shared" si="21"/>
        <v>32</v>
      </c>
      <c r="D177" s="38"/>
      <c r="E177" s="38"/>
      <c r="F177" s="38"/>
      <c r="G177" s="31">
        <f t="shared" si="16"/>
        <v>0</v>
      </c>
      <c r="H177" s="25">
        <f t="shared" si="17"/>
        <v>32</v>
      </c>
      <c r="I177" s="25">
        <f t="shared" si="18"/>
        <v>3</v>
      </c>
      <c r="V177" s="27">
        <f t="shared" si="19"/>
        <v>35</v>
      </c>
      <c r="W177" s="27">
        <f t="shared" si="22"/>
        <v>17.5</v>
      </c>
      <c r="X177" s="27">
        <v>0</v>
      </c>
      <c r="Y177" s="32">
        <f t="shared" si="20"/>
        <v>32</v>
      </c>
    </row>
    <row r="178" spans="2:25" x14ac:dyDescent="0.25">
      <c r="B178" s="29">
        <f t="shared" si="23"/>
        <v>42441</v>
      </c>
      <c r="C178" s="25">
        <f t="shared" si="21"/>
        <v>32</v>
      </c>
      <c r="D178" s="38"/>
      <c r="E178" s="38"/>
      <c r="F178" s="38"/>
      <c r="G178" s="31">
        <f t="shared" si="16"/>
        <v>0</v>
      </c>
      <c r="H178" s="25">
        <f t="shared" si="17"/>
        <v>32</v>
      </c>
      <c r="I178" s="25">
        <f t="shared" si="18"/>
        <v>3</v>
      </c>
      <c r="V178" s="27">
        <f t="shared" si="19"/>
        <v>35</v>
      </c>
      <c r="W178" s="27">
        <f t="shared" si="22"/>
        <v>17.5</v>
      </c>
      <c r="X178" s="27">
        <v>0</v>
      </c>
      <c r="Y178" s="32">
        <f t="shared" si="20"/>
        <v>32</v>
      </c>
    </row>
    <row r="179" spans="2:25" x14ac:dyDescent="0.25">
      <c r="B179" s="29">
        <f t="shared" si="23"/>
        <v>42442</v>
      </c>
      <c r="C179" s="25">
        <f t="shared" si="21"/>
        <v>32</v>
      </c>
      <c r="D179" s="38"/>
      <c r="E179" s="38"/>
      <c r="F179" s="38"/>
      <c r="G179" s="31">
        <f t="shared" si="16"/>
        <v>0</v>
      </c>
      <c r="H179" s="25">
        <f t="shared" si="17"/>
        <v>32</v>
      </c>
      <c r="I179" s="25">
        <f t="shared" si="18"/>
        <v>3</v>
      </c>
      <c r="V179" s="27">
        <f t="shared" si="19"/>
        <v>35</v>
      </c>
      <c r="W179" s="27">
        <f t="shared" si="22"/>
        <v>17.5</v>
      </c>
      <c r="X179" s="27">
        <v>0</v>
      </c>
      <c r="Y179" s="32">
        <f t="shared" si="20"/>
        <v>32</v>
      </c>
    </row>
    <row r="180" spans="2:25" x14ac:dyDescent="0.25">
      <c r="B180" s="29">
        <f t="shared" si="23"/>
        <v>42443</v>
      </c>
      <c r="C180" s="25">
        <f t="shared" si="21"/>
        <v>32</v>
      </c>
      <c r="D180" s="38"/>
      <c r="E180" s="38"/>
      <c r="F180" s="38"/>
      <c r="G180" s="31">
        <f t="shared" si="16"/>
        <v>0</v>
      </c>
      <c r="H180" s="25">
        <f t="shared" si="17"/>
        <v>32</v>
      </c>
      <c r="I180" s="25">
        <f t="shared" si="18"/>
        <v>3</v>
      </c>
      <c r="V180" s="27">
        <f t="shared" si="19"/>
        <v>35</v>
      </c>
      <c r="W180" s="27">
        <f t="shared" si="22"/>
        <v>17.5</v>
      </c>
      <c r="X180" s="27">
        <v>0</v>
      </c>
      <c r="Y180" s="32">
        <f t="shared" si="20"/>
        <v>32</v>
      </c>
    </row>
    <row r="181" spans="2:25" x14ac:dyDescent="0.25">
      <c r="B181" s="29">
        <f t="shared" si="23"/>
        <v>42444</v>
      </c>
      <c r="C181" s="25">
        <f t="shared" si="21"/>
        <v>32</v>
      </c>
      <c r="D181" s="38"/>
      <c r="E181" s="38"/>
      <c r="F181" s="38"/>
      <c r="G181" s="31">
        <f t="shared" si="16"/>
        <v>0</v>
      </c>
      <c r="H181" s="25">
        <f t="shared" si="17"/>
        <v>32</v>
      </c>
      <c r="I181" s="25">
        <f t="shared" si="18"/>
        <v>3</v>
      </c>
      <c r="V181" s="27">
        <f t="shared" si="19"/>
        <v>35</v>
      </c>
      <c r="W181" s="27">
        <f t="shared" si="22"/>
        <v>17.5</v>
      </c>
      <c r="X181" s="27">
        <v>0</v>
      </c>
      <c r="Y181" s="32">
        <f t="shared" si="20"/>
        <v>32</v>
      </c>
    </row>
    <row r="182" spans="2:25" x14ac:dyDescent="0.25">
      <c r="B182" s="29">
        <f t="shared" si="23"/>
        <v>42445</v>
      </c>
      <c r="C182" s="25">
        <f t="shared" si="21"/>
        <v>32</v>
      </c>
      <c r="D182" s="38"/>
      <c r="E182" s="38"/>
      <c r="F182" s="38"/>
      <c r="G182" s="31">
        <f t="shared" si="16"/>
        <v>0</v>
      </c>
      <c r="H182" s="25">
        <f t="shared" si="17"/>
        <v>32</v>
      </c>
      <c r="I182" s="25">
        <f t="shared" si="18"/>
        <v>3</v>
      </c>
      <c r="V182" s="27">
        <f t="shared" si="19"/>
        <v>35</v>
      </c>
      <c r="W182" s="27">
        <f t="shared" si="22"/>
        <v>17.5</v>
      </c>
      <c r="X182" s="27">
        <v>0</v>
      </c>
      <c r="Y182" s="32">
        <f t="shared" si="20"/>
        <v>32</v>
      </c>
    </row>
    <row r="183" spans="2:25" x14ac:dyDescent="0.25">
      <c r="B183" s="29">
        <f t="shared" si="23"/>
        <v>42446</v>
      </c>
      <c r="C183" s="25">
        <f t="shared" si="21"/>
        <v>32</v>
      </c>
      <c r="D183" s="38"/>
      <c r="E183" s="38"/>
      <c r="F183" s="38"/>
      <c r="G183" s="31">
        <f t="shared" si="16"/>
        <v>0</v>
      </c>
      <c r="H183" s="25">
        <f t="shared" si="17"/>
        <v>32</v>
      </c>
      <c r="I183" s="25">
        <f t="shared" si="18"/>
        <v>3</v>
      </c>
      <c r="V183" s="27">
        <f t="shared" si="19"/>
        <v>35</v>
      </c>
      <c r="W183" s="27">
        <f t="shared" si="22"/>
        <v>17.5</v>
      </c>
      <c r="X183" s="27">
        <v>0</v>
      </c>
      <c r="Y183" s="32">
        <f t="shared" si="20"/>
        <v>32</v>
      </c>
    </row>
    <row r="184" spans="2:25" x14ac:dyDescent="0.25">
      <c r="B184" s="29">
        <f t="shared" si="23"/>
        <v>42447</v>
      </c>
      <c r="C184" s="25">
        <f t="shared" si="21"/>
        <v>32</v>
      </c>
      <c r="D184" s="38"/>
      <c r="E184" s="38"/>
      <c r="F184" s="38"/>
      <c r="G184" s="31">
        <f t="shared" si="16"/>
        <v>0</v>
      </c>
      <c r="H184" s="25">
        <f t="shared" si="17"/>
        <v>32</v>
      </c>
      <c r="I184" s="25">
        <f t="shared" si="18"/>
        <v>3</v>
      </c>
      <c r="V184" s="27">
        <f t="shared" si="19"/>
        <v>35</v>
      </c>
      <c r="W184" s="27">
        <f t="shared" si="22"/>
        <v>17.5</v>
      </c>
      <c r="X184" s="27">
        <v>0</v>
      </c>
      <c r="Y184" s="32">
        <f t="shared" si="20"/>
        <v>32</v>
      </c>
    </row>
    <row r="185" spans="2:25" x14ac:dyDescent="0.25">
      <c r="B185" s="29">
        <f t="shared" si="23"/>
        <v>42448</v>
      </c>
      <c r="C185" s="25">
        <f t="shared" si="21"/>
        <v>32</v>
      </c>
      <c r="D185" s="38"/>
      <c r="E185" s="38"/>
      <c r="F185" s="38"/>
      <c r="G185" s="31">
        <f t="shared" si="16"/>
        <v>0</v>
      </c>
      <c r="H185" s="25">
        <f t="shared" si="17"/>
        <v>32</v>
      </c>
      <c r="I185" s="25">
        <f t="shared" si="18"/>
        <v>3</v>
      </c>
      <c r="V185" s="27">
        <f t="shared" si="19"/>
        <v>35</v>
      </c>
      <c r="W185" s="27">
        <f t="shared" si="22"/>
        <v>17.5</v>
      </c>
      <c r="X185" s="27">
        <v>0</v>
      </c>
      <c r="Y185" s="32">
        <f t="shared" si="20"/>
        <v>32</v>
      </c>
    </row>
    <row r="186" spans="2:25" x14ac:dyDescent="0.25">
      <c r="B186" s="29">
        <f t="shared" si="23"/>
        <v>42449</v>
      </c>
      <c r="C186" s="25">
        <f t="shared" si="21"/>
        <v>32</v>
      </c>
      <c r="D186" s="38"/>
      <c r="E186" s="38"/>
      <c r="F186" s="38"/>
      <c r="G186" s="31">
        <f t="shared" si="16"/>
        <v>0</v>
      </c>
      <c r="H186" s="25">
        <f t="shared" si="17"/>
        <v>32</v>
      </c>
      <c r="I186" s="25">
        <f t="shared" si="18"/>
        <v>3</v>
      </c>
      <c r="V186" s="27">
        <f t="shared" si="19"/>
        <v>35</v>
      </c>
      <c r="W186" s="27">
        <f t="shared" si="22"/>
        <v>17.5</v>
      </c>
      <c r="X186" s="27">
        <v>0</v>
      </c>
      <c r="Y186" s="32">
        <f t="shared" si="20"/>
        <v>32</v>
      </c>
    </row>
    <row r="187" spans="2:25" x14ac:dyDescent="0.25">
      <c r="B187" s="29">
        <f t="shared" si="23"/>
        <v>42450</v>
      </c>
      <c r="C187" s="25">
        <f t="shared" si="21"/>
        <v>32</v>
      </c>
      <c r="D187" s="38"/>
      <c r="E187" s="38"/>
      <c r="F187" s="38"/>
      <c r="G187" s="31">
        <f t="shared" si="16"/>
        <v>0</v>
      </c>
      <c r="H187" s="25">
        <f t="shared" si="17"/>
        <v>32</v>
      </c>
      <c r="I187" s="25">
        <f t="shared" si="18"/>
        <v>3</v>
      </c>
      <c r="V187" s="27">
        <f t="shared" si="19"/>
        <v>35</v>
      </c>
      <c r="W187" s="27">
        <f t="shared" si="22"/>
        <v>17.5</v>
      </c>
      <c r="X187" s="27">
        <v>0</v>
      </c>
      <c r="Y187" s="32">
        <f t="shared" si="20"/>
        <v>32</v>
      </c>
    </row>
    <row r="188" spans="2:25" x14ac:dyDescent="0.25">
      <c r="B188" s="29">
        <f t="shared" si="23"/>
        <v>42451</v>
      </c>
      <c r="C188" s="25">
        <f t="shared" si="21"/>
        <v>32</v>
      </c>
      <c r="D188" s="38"/>
      <c r="E188" s="38"/>
      <c r="F188" s="38"/>
      <c r="G188" s="31">
        <f t="shared" si="16"/>
        <v>0</v>
      </c>
      <c r="H188" s="25">
        <f t="shared" si="17"/>
        <v>32</v>
      </c>
      <c r="I188" s="25">
        <f t="shared" si="18"/>
        <v>3</v>
      </c>
      <c r="V188" s="27">
        <f t="shared" si="19"/>
        <v>35</v>
      </c>
      <c r="W188" s="27">
        <f t="shared" si="22"/>
        <v>17.5</v>
      </c>
      <c r="X188" s="27">
        <v>0</v>
      </c>
      <c r="Y188" s="32">
        <f t="shared" si="20"/>
        <v>32</v>
      </c>
    </row>
    <row r="189" spans="2:25" x14ac:dyDescent="0.25">
      <c r="B189" s="29">
        <f t="shared" si="23"/>
        <v>42452</v>
      </c>
      <c r="C189" s="25">
        <f t="shared" si="21"/>
        <v>32</v>
      </c>
      <c r="D189" s="38"/>
      <c r="E189" s="38"/>
      <c r="F189" s="38"/>
      <c r="G189" s="31">
        <f t="shared" si="16"/>
        <v>0</v>
      </c>
      <c r="H189" s="25">
        <f t="shared" si="17"/>
        <v>32</v>
      </c>
      <c r="I189" s="25">
        <f t="shared" si="18"/>
        <v>3</v>
      </c>
      <c r="V189" s="27">
        <f t="shared" si="19"/>
        <v>35</v>
      </c>
      <c r="W189" s="27">
        <f t="shared" si="22"/>
        <v>17.5</v>
      </c>
      <c r="X189" s="27">
        <v>0</v>
      </c>
      <c r="Y189" s="32">
        <f t="shared" si="20"/>
        <v>32</v>
      </c>
    </row>
    <row r="190" spans="2:25" x14ac:dyDescent="0.25">
      <c r="B190" s="29">
        <f t="shared" si="23"/>
        <v>42453</v>
      </c>
      <c r="C190" s="25">
        <f t="shared" si="21"/>
        <v>32</v>
      </c>
      <c r="D190" s="38"/>
      <c r="E190" s="38"/>
      <c r="F190" s="38"/>
      <c r="G190" s="31">
        <f t="shared" si="16"/>
        <v>0</v>
      </c>
      <c r="H190" s="25">
        <f t="shared" si="17"/>
        <v>32</v>
      </c>
      <c r="I190" s="25">
        <f t="shared" si="18"/>
        <v>3</v>
      </c>
      <c r="V190" s="27">
        <f t="shared" si="19"/>
        <v>35</v>
      </c>
      <c r="W190" s="27">
        <f t="shared" si="22"/>
        <v>17.5</v>
      </c>
      <c r="X190" s="27">
        <v>0</v>
      </c>
      <c r="Y190" s="32">
        <f t="shared" si="20"/>
        <v>32</v>
      </c>
    </row>
    <row r="191" spans="2:25" x14ac:dyDescent="0.25">
      <c r="B191" s="29">
        <f t="shared" si="23"/>
        <v>42454</v>
      </c>
      <c r="C191" s="25">
        <f t="shared" si="21"/>
        <v>32</v>
      </c>
      <c r="D191" s="38"/>
      <c r="E191" s="38"/>
      <c r="F191" s="38"/>
      <c r="G191" s="31">
        <f t="shared" si="16"/>
        <v>0</v>
      </c>
      <c r="H191" s="25">
        <f t="shared" si="17"/>
        <v>32</v>
      </c>
      <c r="I191" s="25">
        <f t="shared" si="18"/>
        <v>3</v>
      </c>
      <c r="V191" s="27">
        <f t="shared" si="19"/>
        <v>35</v>
      </c>
      <c r="W191" s="27">
        <f t="shared" si="22"/>
        <v>17.5</v>
      </c>
      <c r="X191" s="27">
        <v>0</v>
      </c>
      <c r="Y191" s="32">
        <f t="shared" si="20"/>
        <v>32</v>
      </c>
    </row>
    <row r="192" spans="2:25" x14ac:dyDescent="0.25">
      <c r="B192" s="29">
        <f t="shared" si="23"/>
        <v>42455</v>
      </c>
      <c r="C192" s="25">
        <f t="shared" si="21"/>
        <v>32</v>
      </c>
      <c r="D192" s="38"/>
      <c r="E192" s="38"/>
      <c r="F192" s="38"/>
      <c r="G192" s="31">
        <f t="shared" si="16"/>
        <v>0</v>
      </c>
      <c r="H192" s="25">
        <f t="shared" si="17"/>
        <v>32</v>
      </c>
      <c r="I192" s="25">
        <f t="shared" si="18"/>
        <v>3</v>
      </c>
      <c r="V192" s="27">
        <f t="shared" si="19"/>
        <v>35</v>
      </c>
      <c r="W192" s="27">
        <f t="shared" si="22"/>
        <v>17.5</v>
      </c>
      <c r="X192" s="27">
        <v>0</v>
      </c>
      <c r="Y192" s="32">
        <f t="shared" si="20"/>
        <v>32</v>
      </c>
    </row>
    <row r="193" spans="2:25" x14ac:dyDescent="0.25">
      <c r="B193" s="29">
        <f t="shared" si="23"/>
        <v>42456</v>
      </c>
      <c r="C193" s="25">
        <f t="shared" si="21"/>
        <v>32</v>
      </c>
      <c r="D193" s="38"/>
      <c r="E193" s="38"/>
      <c r="F193" s="38"/>
      <c r="G193" s="31">
        <f t="shared" si="16"/>
        <v>0</v>
      </c>
      <c r="H193" s="25">
        <f t="shared" si="17"/>
        <v>32</v>
      </c>
      <c r="I193" s="25">
        <f t="shared" si="18"/>
        <v>3</v>
      </c>
      <c r="V193" s="27">
        <f t="shared" si="19"/>
        <v>35</v>
      </c>
      <c r="W193" s="27">
        <f t="shared" si="22"/>
        <v>17.5</v>
      </c>
      <c r="X193" s="27">
        <v>0</v>
      </c>
      <c r="Y193" s="32">
        <f t="shared" si="20"/>
        <v>32</v>
      </c>
    </row>
    <row r="194" spans="2:25" x14ac:dyDescent="0.25">
      <c r="B194" s="29">
        <f t="shared" si="23"/>
        <v>42457</v>
      </c>
      <c r="C194" s="25">
        <f t="shared" si="21"/>
        <v>32</v>
      </c>
      <c r="D194" s="38"/>
      <c r="E194" s="38"/>
      <c r="F194" s="38"/>
      <c r="G194" s="31">
        <f t="shared" si="16"/>
        <v>0</v>
      </c>
      <c r="H194" s="25">
        <f t="shared" si="17"/>
        <v>32</v>
      </c>
      <c r="I194" s="25">
        <f t="shared" si="18"/>
        <v>3</v>
      </c>
      <c r="V194" s="27">
        <f t="shared" si="19"/>
        <v>35</v>
      </c>
      <c r="W194" s="27">
        <f t="shared" si="22"/>
        <v>17.5</v>
      </c>
      <c r="X194" s="27">
        <v>0</v>
      </c>
      <c r="Y194" s="32">
        <f t="shared" si="20"/>
        <v>32</v>
      </c>
    </row>
    <row r="195" spans="2:25" x14ac:dyDescent="0.25">
      <c r="B195" s="29">
        <f t="shared" si="23"/>
        <v>42458</v>
      </c>
      <c r="C195" s="25">
        <f t="shared" si="21"/>
        <v>32</v>
      </c>
      <c r="D195" s="38"/>
      <c r="E195" s="38"/>
      <c r="F195" s="38"/>
      <c r="G195" s="31">
        <f t="shared" si="16"/>
        <v>0</v>
      </c>
      <c r="H195" s="25">
        <f t="shared" si="17"/>
        <v>32</v>
      </c>
      <c r="I195" s="25">
        <f t="shared" si="18"/>
        <v>3</v>
      </c>
      <c r="V195" s="27">
        <f t="shared" si="19"/>
        <v>35</v>
      </c>
      <c r="W195" s="27">
        <f t="shared" si="22"/>
        <v>17.5</v>
      </c>
      <c r="X195" s="27">
        <v>0</v>
      </c>
      <c r="Y195" s="32">
        <f t="shared" si="20"/>
        <v>32</v>
      </c>
    </row>
    <row r="196" spans="2:25" x14ac:dyDescent="0.25">
      <c r="B196" s="29">
        <f t="shared" si="23"/>
        <v>42459</v>
      </c>
      <c r="C196" s="25">
        <f t="shared" si="21"/>
        <v>32</v>
      </c>
      <c r="D196" s="38"/>
      <c r="E196" s="38"/>
      <c r="F196" s="38"/>
      <c r="G196" s="31">
        <f t="shared" si="16"/>
        <v>0</v>
      </c>
      <c r="H196" s="25">
        <f t="shared" si="17"/>
        <v>32</v>
      </c>
      <c r="I196" s="25">
        <f t="shared" si="18"/>
        <v>3</v>
      </c>
      <c r="V196" s="27">
        <f t="shared" si="19"/>
        <v>35</v>
      </c>
      <c r="W196" s="27">
        <f t="shared" si="22"/>
        <v>17.5</v>
      </c>
      <c r="X196" s="27">
        <v>0</v>
      </c>
      <c r="Y196" s="32">
        <f t="shared" si="20"/>
        <v>32</v>
      </c>
    </row>
    <row r="197" spans="2:25" x14ac:dyDescent="0.25">
      <c r="B197" s="29">
        <f t="shared" si="23"/>
        <v>42460</v>
      </c>
      <c r="C197" s="25">
        <f t="shared" si="21"/>
        <v>32</v>
      </c>
      <c r="D197" s="38"/>
      <c r="E197" s="38"/>
      <c r="F197" s="38"/>
      <c r="G197" s="31">
        <f t="shared" si="16"/>
        <v>0</v>
      </c>
      <c r="H197" s="25">
        <f t="shared" si="17"/>
        <v>32</v>
      </c>
      <c r="I197" s="25">
        <f t="shared" si="18"/>
        <v>3</v>
      </c>
      <c r="V197" s="27">
        <f t="shared" si="19"/>
        <v>35</v>
      </c>
      <c r="W197" s="27">
        <f t="shared" si="22"/>
        <v>17.5</v>
      </c>
      <c r="X197" s="27">
        <v>0</v>
      </c>
      <c r="Y197" s="32">
        <f t="shared" si="20"/>
        <v>32</v>
      </c>
    </row>
    <row r="198" spans="2:25" x14ac:dyDescent="0.25">
      <c r="B198" s="29">
        <f t="shared" si="23"/>
        <v>42461</v>
      </c>
      <c r="C198" s="25">
        <f t="shared" si="21"/>
        <v>32</v>
      </c>
      <c r="D198" s="38"/>
      <c r="E198" s="38"/>
      <c r="F198" s="38"/>
      <c r="G198" s="31">
        <f t="shared" si="16"/>
        <v>0</v>
      </c>
      <c r="H198" s="25">
        <f t="shared" si="17"/>
        <v>32</v>
      </c>
      <c r="I198" s="25">
        <f t="shared" si="18"/>
        <v>3</v>
      </c>
      <c r="V198" s="27">
        <f t="shared" si="19"/>
        <v>35</v>
      </c>
      <c r="W198" s="27">
        <f t="shared" si="22"/>
        <v>17.5</v>
      </c>
      <c r="X198" s="27">
        <v>0</v>
      </c>
      <c r="Y198" s="32">
        <f t="shared" si="20"/>
        <v>32</v>
      </c>
    </row>
    <row r="199" spans="2:25" x14ac:dyDescent="0.25">
      <c r="B199" s="29">
        <f t="shared" si="23"/>
        <v>42462</v>
      </c>
      <c r="C199" s="25">
        <f t="shared" si="21"/>
        <v>32</v>
      </c>
      <c r="D199" s="38"/>
      <c r="E199" s="38"/>
      <c r="F199" s="38"/>
      <c r="G199" s="31">
        <f t="shared" si="16"/>
        <v>0</v>
      </c>
      <c r="H199" s="25">
        <f t="shared" si="17"/>
        <v>32</v>
      </c>
      <c r="I199" s="25">
        <f t="shared" si="18"/>
        <v>3</v>
      </c>
      <c r="V199" s="27">
        <f t="shared" si="19"/>
        <v>35</v>
      </c>
      <c r="W199" s="27">
        <f t="shared" si="22"/>
        <v>17.5</v>
      </c>
      <c r="X199" s="27">
        <v>0</v>
      </c>
      <c r="Y199" s="32">
        <f t="shared" si="20"/>
        <v>32</v>
      </c>
    </row>
    <row r="200" spans="2:25" x14ac:dyDescent="0.25">
      <c r="B200" s="29">
        <f t="shared" si="23"/>
        <v>42463</v>
      </c>
      <c r="C200" s="25">
        <f t="shared" si="21"/>
        <v>32</v>
      </c>
      <c r="D200" s="38"/>
      <c r="E200" s="38"/>
      <c r="F200" s="38"/>
      <c r="G200" s="31">
        <f t="shared" si="16"/>
        <v>0</v>
      </c>
      <c r="H200" s="25">
        <f t="shared" si="17"/>
        <v>32</v>
      </c>
      <c r="I200" s="25">
        <f t="shared" si="18"/>
        <v>3</v>
      </c>
      <c r="V200" s="27">
        <f t="shared" si="19"/>
        <v>35</v>
      </c>
      <c r="W200" s="27">
        <f t="shared" si="22"/>
        <v>17.5</v>
      </c>
      <c r="X200" s="27">
        <v>0</v>
      </c>
      <c r="Y200" s="32">
        <f t="shared" si="20"/>
        <v>32</v>
      </c>
    </row>
    <row r="201" spans="2:25" x14ac:dyDescent="0.25">
      <c r="B201" s="29">
        <f t="shared" si="23"/>
        <v>42464</v>
      </c>
      <c r="C201" s="25">
        <f t="shared" si="21"/>
        <v>32</v>
      </c>
      <c r="D201" s="38"/>
      <c r="E201" s="38"/>
      <c r="F201" s="38"/>
      <c r="G201" s="31">
        <f t="shared" si="16"/>
        <v>0</v>
      </c>
      <c r="H201" s="25">
        <f t="shared" si="17"/>
        <v>32</v>
      </c>
      <c r="I201" s="25">
        <f t="shared" si="18"/>
        <v>3</v>
      </c>
      <c r="V201" s="27">
        <f t="shared" si="19"/>
        <v>35</v>
      </c>
      <c r="W201" s="27">
        <f t="shared" si="22"/>
        <v>17.5</v>
      </c>
      <c r="X201" s="27">
        <v>0</v>
      </c>
      <c r="Y201" s="32">
        <f t="shared" si="20"/>
        <v>32</v>
      </c>
    </row>
    <row r="202" spans="2:25" x14ac:dyDescent="0.25">
      <c r="B202" s="29">
        <f t="shared" si="23"/>
        <v>42465</v>
      </c>
      <c r="C202" s="25">
        <f t="shared" si="21"/>
        <v>32</v>
      </c>
      <c r="D202" s="38"/>
      <c r="E202" s="38"/>
      <c r="F202" s="38"/>
      <c r="G202" s="31">
        <f t="shared" si="16"/>
        <v>0</v>
      </c>
      <c r="H202" s="25">
        <f t="shared" si="17"/>
        <v>32</v>
      </c>
      <c r="I202" s="25">
        <f t="shared" si="18"/>
        <v>3</v>
      </c>
      <c r="V202" s="27">
        <f t="shared" si="19"/>
        <v>35</v>
      </c>
      <c r="W202" s="27">
        <f t="shared" si="22"/>
        <v>17.5</v>
      </c>
      <c r="X202" s="27">
        <v>0</v>
      </c>
      <c r="Y202" s="32">
        <f t="shared" si="20"/>
        <v>32</v>
      </c>
    </row>
    <row r="203" spans="2:25" x14ac:dyDescent="0.25">
      <c r="B203" s="29">
        <f t="shared" si="23"/>
        <v>42466</v>
      </c>
      <c r="C203" s="25">
        <f t="shared" si="21"/>
        <v>32</v>
      </c>
      <c r="D203" s="38"/>
      <c r="E203" s="38"/>
      <c r="F203" s="38"/>
      <c r="G203" s="31">
        <f t="shared" si="16"/>
        <v>0</v>
      </c>
      <c r="H203" s="25">
        <f t="shared" si="17"/>
        <v>32</v>
      </c>
      <c r="I203" s="25">
        <f t="shared" si="18"/>
        <v>3</v>
      </c>
      <c r="V203" s="27">
        <f t="shared" si="19"/>
        <v>35</v>
      </c>
      <c r="W203" s="27">
        <f t="shared" si="22"/>
        <v>17.5</v>
      </c>
      <c r="X203" s="27">
        <v>0</v>
      </c>
      <c r="Y203" s="32">
        <f t="shared" si="20"/>
        <v>32</v>
      </c>
    </row>
    <row r="204" spans="2:25" x14ac:dyDescent="0.25">
      <c r="B204" s="29">
        <f t="shared" si="23"/>
        <v>42467</v>
      </c>
      <c r="C204" s="25">
        <f t="shared" si="21"/>
        <v>32</v>
      </c>
      <c r="D204" s="38"/>
      <c r="E204" s="38"/>
      <c r="F204" s="38"/>
      <c r="G204" s="31">
        <f t="shared" si="16"/>
        <v>0</v>
      </c>
      <c r="H204" s="25">
        <f t="shared" si="17"/>
        <v>32</v>
      </c>
      <c r="I204" s="25">
        <f t="shared" si="18"/>
        <v>3</v>
      </c>
      <c r="V204" s="27">
        <f t="shared" si="19"/>
        <v>35</v>
      </c>
      <c r="W204" s="27">
        <f t="shared" si="22"/>
        <v>17.5</v>
      </c>
      <c r="X204" s="27">
        <v>0</v>
      </c>
      <c r="Y204" s="32">
        <f t="shared" si="20"/>
        <v>32</v>
      </c>
    </row>
    <row r="205" spans="2:25" x14ac:dyDescent="0.25">
      <c r="B205" s="29">
        <f t="shared" si="23"/>
        <v>42468</v>
      </c>
      <c r="C205" s="25">
        <f t="shared" si="21"/>
        <v>32</v>
      </c>
      <c r="D205" s="38"/>
      <c r="E205" s="38"/>
      <c r="F205" s="38"/>
      <c r="G205" s="31">
        <f t="shared" si="16"/>
        <v>0</v>
      </c>
      <c r="H205" s="25">
        <f t="shared" si="17"/>
        <v>32</v>
      </c>
      <c r="I205" s="25">
        <f t="shared" si="18"/>
        <v>3</v>
      </c>
      <c r="V205" s="27">
        <f t="shared" si="19"/>
        <v>35</v>
      </c>
      <c r="W205" s="27">
        <f t="shared" si="22"/>
        <v>17.5</v>
      </c>
      <c r="X205" s="27">
        <v>0</v>
      </c>
      <c r="Y205" s="32">
        <f t="shared" si="20"/>
        <v>32</v>
      </c>
    </row>
    <row r="206" spans="2:25" x14ac:dyDescent="0.25">
      <c r="B206" s="29">
        <f t="shared" si="23"/>
        <v>42469</v>
      </c>
      <c r="C206" s="25">
        <f t="shared" si="21"/>
        <v>32</v>
      </c>
      <c r="D206" s="38"/>
      <c r="E206" s="38"/>
      <c r="F206" s="38"/>
      <c r="G206" s="31">
        <f t="shared" si="16"/>
        <v>0</v>
      </c>
      <c r="H206" s="25">
        <f t="shared" si="17"/>
        <v>32</v>
      </c>
      <c r="I206" s="25">
        <f t="shared" si="18"/>
        <v>3</v>
      </c>
      <c r="V206" s="27">
        <f t="shared" si="19"/>
        <v>35</v>
      </c>
      <c r="W206" s="27">
        <f t="shared" si="22"/>
        <v>17.5</v>
      </c>
      <c r="X206" s="27">
        <v>0</v>
      </c>
      <c r="Y206" s="32">
        <f t="shared" si="20"/>
        <v>32</v>
      </c>
    </row>
    <row r="207" spans="2:25" x14ac:dyDescent="0.25">
      <c r="B207" s="29">
        <f t="shared" si="23"/>
        <v>42470</v>
      </c>
      <c r="C207" s="25">
        <f t="shared" si="21"/>
        <v>32</v>
      </c>
      <c r="D207" s="38"/>
      <c r="E207" s="38"/>
      <c r="F207" s="38"/>
      <c r="G207" s="31">
        <f t="shared" ref="G207:G222" si="24">IF(Y207&gt;$C$15,Y207-$C$15,0)</f>
        <v>0</v>
      </c>
      <c r="H207" s="25">
        <f t="shared" ref="H207:H222" si="25">Y207-G207</f>
        <v>32</v>
      </c>
      <c r="I207" s="25">
        <f t="shared" ref="I207:I222" si="26">IF(H207&gt;$C$15,0,$C$15-H207)</f>
        <v>3</v>
      </c>
      <c r="V207" s="27">
        <f t="shared" ref="V207:V222" si="27">$C$15</f>
        <v>35</v>
      </c>
      <c r="W207" s="27">
        <f t="shared" si="22"/>
        <v>17.5</v>
      </c>
      <c r="X207" s="27">
        <v>0</v>
      </c>
      <c r="Y207" s="32">
        <f t="shared" ref="Y207:Y222" si="28">C207+D207+E207-F207</f>
        <v>32</v>
      </c>
    </row>
    <row r="208" spans="2:25" x14ac:dyDescent="0.25">
      <c r="B208" s="29">
        <f t="shared" si="23"/>
        <v>42471</v>
      </c>
      <c r="C208" s="25">
        <f t="shared" ref="C208:C222" si="29">H207</f>
        <v>32</v>
      </c>
      <c r="D208" s="38"/>
      <c r="E208" s="38"/>
      <c r="F208" s="38"/>
      <c r="G208" s="31">
        <f t="shared" si="24"/>
        <v>0</v>
      </c>
      <c r="H208" s="25">
        <f t="shared" si="25"/>
        <v>32</v>
      </c>
      <c r="I208" s="25">
        <f t="shared" si="26"/>
        <v>3</v>
      </c>
      <c r="V208" s="27">
        <f t="shared" si="27"/>
        <v>35</v>
      </c>
      <c r="W208" s="27">
        <f t="shared" ref="W208:W222" si="30">V208/2</f>
        <v>17.5</v>
      </c>
      <c r="X208" s="27">
        <v>0</v>
      </c>
      <c r="Y208" s="32">
        <f t="shared" si="28"/>
        <v>32</v>
      </c>
    </row>
    <row r="209" spans="2:25" x14ac:dyDescent="0.25">
      <c r="B209" s="29">
        <f t="shared" ref="B209:B222" si="31">B208+1</f>
        <v>42472</v>
      </c>
      <c r="C209" s="25">
        <f t="shared" si="29"/>
        <v>32</v>
      </c>
      <c r="D209" s="38"/>
      <c r="E209" s="38"/>
      <c r="F209" s="38"/>
      <c r="G209" s="31">
        <f t="shared" si="24"/>
        <v>0</v>
      </c>
      <c r="H209" s="25">
        <f t="shared" si="25"/>
        <v>32</v>
      </c>
      <c r="I209" s="25">
        <f t="shared" si="26"/>
        <v>3</v>
      </c>
      <c r="V209" s="27">
        <f t="shared" si="27"/>
        <v>35</v>
      </c>
      <c r="W209" s="27">
        <f t="shared" si="30"/>
        <v>17.5</v>
      </c>
      <c r="X209" s="27">
        <v>0</v>
      </c>
      <c r="Y209" s="32">
        <f t="shared" si="28"/>
        <v>32</v>
      </c>
    </row>
    <row r="210" spans="2:25" x14ac:dyDescent="0.25">
      <c r="B210" s="29">
        <f t="shared" si="31"/>
        <v>42473</v>
      </c>
      <c r="C210" s="25">
        <f t="shared" si="29"/>
        <v>32</v>
      </c>
      <c r="D210" s="38"/>
      <c r="E210" s="38"/>
      <c r="F210" s="38"/>
      <c r="G210" s="31">
        <f t="shared" si="24"/>
        <v>0</v>
      </c>
      <c r="H210" s="25">
        <f t="shared" si="25"/>
        <v>32</v>
      </c>
      <c r="I210" s="25">
        <f t="shared" si="26"/>
        <v>3</v>
      </c>
      <c r="V210" s="27">
        <f t="shared" si="27"/>
        <v>35</v>
      </c>
      <c r="W210" s="27">
        <f t="shared" si="30"/>
        <v>17.5</v>
      </c>
      <c r="X210" s="27">
        <v>0</v>
      </c>
      <c r="Y210" s="32">
        <f t="shared" si="28"/>
        <v>32</v>
      </c>
    </row>
    <row r="211" spans="2:25" x14ac:dyDescent="0.25">
      <c r="B211" s="29">
        <f t="shared" si="31"/>
        <v>42474</v>
      </c>
      <c r="C211" s="25">
        <f t="shared" si="29"/>
        <v>32</v>
      </c>
      <c r="D211" s="38"/>
      <c r="E211" s="38"/>
      <c r="F211" s="38"/>
      <c r="G211" s="31">
        <f t="shared" si="24"/>
        <v>0</v>
      </c>
      <c r="H211" s="25">
        <f t="shared" si="25"/>
        <v>32</v>
      </c>
      <c r="I211" s="25">
        <f t="shared" si="26"/>
        <v>3</v>
      </c>
      <c r="V211" s="27">
        <f t="shared" si="27"/>
        <v>35</v>
      </c>
      <c r="W211" s="27">
        <f t="shared" si="30"/>
        <v>17.5</v>
      </c>
      <c r="X211" s="27">
        <v>0</v>
      </c>
      <c r="Y211" s="32">
        <f t="shared" si="28"/>
        <v>32</v>
      </c>
    </row>
    <row r="212" spans="2:25" x14ac:dyDescent="0.25">
      <c r="B212" s="29">
        <f t="shared" si="31"/>
        <v>42475</v>
      </c>
      <c r="C212" s="25">
        <f t="shared" si="29"/>
        <v>32</v>
      </c>
      <c r="D212" s="38"/>
      <c r="E212" s="38"/>
      <c r="F212" s="38"/>
      <c r="G212" s="31">
        <f t="shared" si="24"/>
        <v>0</v>
      </c>
      <c r="H212" s="25">
        <f t="shared" si="25"/>
        <v>32</v>
      </c>
      <c r="I212" s="25">
        <f t="shared" si="26"/>
        <v>3</v>
      </c>
      <c r="V212" s="27">
        <f t="shared" si="27"/>
        <v>35</v>
      </c>
      <c r="W212" s="27">
        <f t="shared" si="30"/>
        <v>17.5</v>
      </c>
      <c r="X212" s="27">
        <v>0</v>
      </c>
      <c r="Y212" s="32">
        <f t="shared" si="28"/>
        <v>32</v>
      </c>
    </row>
    <row r="213" spans="2:25" x14ac:dyDescent="0.25">
      <c r="B213" s="29">
        <f t="shared" si="31"/>
        <v>42476</v>
      </c>
      <c r="C213" s="25">
        <f t="shared" si="29"/>
        <v>32</v>
      </c>
      <c r="D213" s="38"/>
      <c r="E213" s="38"/>
      <c r="F213" s="38"/>
      <c r="G213" s="31">
        <f t="shared" si="24"/>
        <v>0</v>
      </c>
      <c r="H213" s="25">
        <f t="shared" si="25"/>
        <v>32</v>
      </c>
      <c r="I213" s="25">
        <f t="shared" si="26"/>
        <v>3</v>
      </c>
      <c r="V213" s="27">
        <f t="shared" si="27"/>
        <v>35</v>
      </c>
      <c r="W213" s="27">
        <f t="shared" si="30"/>
        <v>17.5</v>
      </c>
      <c r="X213" s="27">
        <v>0</v>
      </c>
      <c r="Y213" s="32">
        <f t="shared" si="28"/>
        <v>32</v>
      </c>
    </row>
    <row r="214" spans="2:25" x14ac:dyDescent="0.25">
      <c r="B214" s="29">
        <f t="shared" si="31"/>
        <v>42477</v>
      </c>
      <c r="C214" s="25">
        <f t="shared" si="29"/>
        <v>32</v>
      </c>
      <c r="D214" s="38"/>
      <c r="E214" s="38"/>
      <c r="F214" s="38"/>
      <c r="G214" s="31">
        <f t="shared" si="24"/>
        <v>0</v>
      </c>
      <c r="H214" s="25">
        <f t="shared" si="25"/>
        <v>32</v>
      </c>
      <c r="I214" s="25">
        <f t="shared" si="26"/>
        <v>3</v>
      </c>
      <c r="V214" s="27">
        <f t="shared" si="27"/>
        <v>35</v>
      </c>
      <c r="W214" s="27">
        <f t="shared" si="30"/>
        <v>17.5</v>
      </c>
      <c r="X214" s="27">
        <v>0</v>
      </c>
      <c r="Y214" s="32">
        <f t="shared" si="28"/>
        <v>32</v>
      </c>
    </row>
    <row r="215" spans="2:25" x14ac:dyDescent="0.25">
      <c r="B215" s="29">
        <f t="shared" si="31"/>
        <v>42478</v>
      </c>
      <c r="C215" s="25">
        <f t="shared" si="29"/>
        <v>32</v>
      </c>
      <c r="D215" s="38"/>
      <c r="E215" s="38"/>
      <c r="F215" s="38"/>
      <c r="G215" s="31">
        <f t="shared" si="24"/>
        <v>0</v>
      </c>
      <c r="H215" s="25">
        <f t="shared" si="25"/>
        <v>32</v>
      </c>
      <c r="I215" s="25">
        <f t="shared" si="26"/>
        <v>3</v>
      </c>
      <c r="V215" s="27">
        <f t="shared" si="27"/>
        <v>35</v>
      </c>
      <c r="W215" s="27">
        <f t="shared" si="30"/>
        <v>17.5</v>
      </c>
      <c r="X215" s="27">
        <v>0</v>
      </c>
      <c r="Y215" s="32">
        <f t="shared" si="28"/>
        <v>32</v>
      </c>
    </row>
    <row r="216" spans="2:25" x14ac:dyDescent="0.25">
      <c r="B216" s="29">
        <f t="shared" si="31"/>
        <v>42479</v>
      </c>
      <c r="C216" s="25">
        <f t="shared" si="29"/>
        <v>32</v>
      </c>
      <c r="D216" s="38"/>
      <c r="E216" s="38"/>
      <c r="F216" s="38"/>
      <c r="G216" s="31">
        <f t="shared" si="24"/>
        <v>0</v>
      </c>
      <c r="H216" s="25">
        <f t="shared" si="25"/>
        <v>32</v>
      </c>
      <c r="I216" s="25">
        <f t="shared" si="26"/>
        <v>3</v>
      </c>
      <c r="V216" s="27">
        <f t="shared" si="27"/>
        <v>35</v>
      </c>
      <c r="W216" s="27">
        <f t="shared" si="30"/>
        <v>17.5</v>
      </c>
      <c r="X216" s="27">
        <v>0</v>
      </c>
      <c r="Y216" s="32">
        <f t="shared" si="28"/>
        <v>32</v>
      </c>
    </row>
    <row r="217" spans="2:25" x14ac:dyDescent="0.25">
      <c r="B217" s="29">
        <f t="shared" si="31"/>
        <v>42480</v>
      </c>
      <c r="C217" s="25">
        <f t="shared" si="29"/>
        <v>32</v>
      </c>
      <c r="D217" s="38"/>
      <c r="E217" s="38"/>
      <c r="F217" s="38"/>
      <c r="G217" s="31">
        <f t="shared" si="24"/>
        <v>0</v>
      </c>
      <c r="H217" s="25">
        <f t="shared" si="25"/>
        <v>32</v>
      </c>
      <c r="I217" s="25">
        <f t="shared" si="26"/>
        <v>3</v>
      </c>
      <c r="V217" s="27">
        <f t="shared" si="27"/>
        <v>35</v>
      </c>
      <c r="W217" s="27">
        <f t="shared" si="30"/>
        <v>17.5</v>
      </c>
      <c r="X217" s="27">
        <v>0</v>
      </c>
      <c r="Y217" s="32">
        <f t="shared" si="28"/>
        <v>32</v>
      </c>
    </row>
    <row r="218" spans="2:25" x14ac:dyDescent="0.25">
      <c r="B218" s="29">
        <f t="shared" si="31"/>
        <v>42481</v>
      </c>
      <c r="C218" s="25">
        <f t="shared" si="29"/>
        <v>32</v>
      </c>
      <c r="D218" s="38"/>
      <c r="E218" s="38"/>
      <c r="F218" s="38"/>
      <c r="G218" s="31">
        <f t="shared" si="24"/>
        <v>0</v>
      </c>
      <c r="H218" s="25">
        <f t="shared" si="25"/>
        <v>32</v>
      </c>
      <c r="I218" s="25">
        <f t="shared" si="26"/>
        <v>3</v>
      </c>
      <c r="V218" s="27">
        <f t="shared" si="27"/>
        <v>35</v>
      </c>
      <c r="W218" s="27">
        <f t="shared" si="30"/>
        <v>17.5</v>
      </c>
      <c r="X218" s="27">
        <v>0</v>
      </c>
      <c r="Y218" s="32">
        <f t="shared" si="28"/>
        <v>32</v>
      </c>
    </row>
    <row r="219" spans="2:25" x14ac:dyDescent="0.25">
      <c r="B219" s="29">
        <f t="shared" si="31"/>
        <v>42482</v>
      </c>
      <c r="C219" s="25">
        <f t="shared" si="29"/>
        <v>32</v>
      </c>
      <c r="D219" s="38"/>
      <c r="E219" s="38"/>
      <c r="F219" s="38"/>
      <c r="G219" s="31">
        <f t="shared" si="24"/>
        <v>0</v>
      </c>
      <c r="H219" s="25">
        <f t="shared" si="25"/>
        <v>32</v>
      </c>
      <c r="I219" s="25">
        <f t="shared" si="26"/>
        <v>3</v>
      </c>
      <c r="V219" s="27">
        <f t="shared" si="27"/>
        <v>35</v>
      </c>
      <c r="W219" s="27">
        <f t="shared" si="30"/>
        <v>17.5</v>
      </c>
      <c r="X219" s="27">
        <v>0</v>
      </c>
      <c r="Y219" s="32">
        <f t="shared" si="28"/>
        <v>32</v>
      </c>
    </row>
    <row r="220" spans="2:25" x14ac:dyDescent="0.25">
      <c r="B220" s="29">
        <f t="shared" si="31"/>
        <v>42483</v>
      </c>
      <c r="C220" s="25">
        <f t="shared" si="29"/>
        <v>32</v>
      </c>
      <c r="D220" s="38"/>
      <c r="E220" s="38"/>
      <c r="F220" s="38"/>
      <c r="G220" s="31">
        <f t="shared" si="24"/>
        <v>0</v>
      </c>
      <c r="H220" s="25">
        <f t="shared" si="25"/>
        <v>32</v>
      </c>
      <c r="I220" s="25">
        <f t="shared" si="26"/>
        <v>3</v>
      </c>
      <c r="V220" s="27">
        <f t="shared" si="27"/>
        <v>35</v>
      </c>
      <c r="W220" s="27">
        <f t="shared" si="30"/>
        <v>17.5</v>
      </c>
      <c r="X220" s="27">
        <v>0</v>
      </c>
      <c r="Y220" s="32">
        <f t="shared" si="28"/>
        <v>32</v>
      </c>
    </row>
    <row r="221" spans="2:25" x14ac:dyDescent="0.25">
      <c r="B221" s="29">
        <f t="shared" si="31"/>
        <v>42484</v>
      </c>
      <c r="C221" s="25">
        <f t="shared" si="29"/>
        <v>32</v>
      </c>
      <c r="D221" s="38"/>
      <c r="E221" s="38"/>
      <c r="F221" s="38"/>
      <c r="G221" s="31">
        <f t="shared" si="24"/>
        <v>0</v>
      </c>
      <c r="H221" s="25">
        <f t="shared" si="25"/>
        <v>32</v>
      </c>
      <c r="I221" s="25">
        <f t="shared" si="26"/>
        <v>3</v>
      </c>
      <c r="V221" s="27">
        <f t="shared" si="27"/>
        <v>35</v>
      </c>
      <c r="W221" s="27">
        <f t="shared" si="30"/>
        <v>17.5</v>
      </c>
      <c r="X221" s="27">
        <v>0</v>
      </c>
      <c r="Y221" s="32">
        <f t="shared" si="28"/>
        <v>32</v>
      </c>
    </row>
    <row r="222" spans="2:25" x14ac:dyDescent="0.25">
      <c r="B222" s="29">
        <f t="shared" si="31"/>
        <v>42485</v>
      </c>
      <c r="C222" s="25">
        <f t="shared" si="29"/>
        <v>32</v>
      </c>
      <c r="D222" s="38"/>
      <c r="E222" s="38"/>
      <c r="F222" s="38"/>
      <c r="G222" s="31">
        <f t="shared" si="24"/>
        <v>0</v>
      </c>
      <c r="H222" s="25">
        <f t="shared" si="25"/>
        <v>32</v>
      </c>
      <c r="I222" s="25">
        <f t="shared" si="26"/>
        <v>3</v>
      </c>
      <c r="V222" s="27">
        <f t="shared" si="27"/>
        <v>35</v>
      </c>
      <c r="W222" s="27">
        <f t="shared" si="30"/>
        <v>17.5</v>
      </c>
      <c r="X222" s="27">
        <v>0</v>
      </c>
      <c r="Y222" s="32">
        <f t="shared" si="28"/>
        <v>32</v>
      </c>
    </row>
    <row r="223" spans="2:25" ht="9" customHeight="1" x14ac:dyDescent="0.25">
      <c r="K223" s="9"/>
      <c r="L223" s="9"/>
      <c r="M223" s="9"/>
      <c r="N223" s="9"/>
    </row>
    <row r="224" spans="2:25" ht="15" customHeight="1" x14ac:dyDescent="0.25">
      <c r="B224" s="39" t="s">
        <v>20</v>
      </c>
      <c r="C224" s="39"/>
      <c r="D224" s="39"/>
      <c r="E224" s="39"/>
      <c r="F224" s="39"/>
      <c r="G224" s="39"/>
      <c r="H224" s="39"/>
      <c r="I224" s="39"/>
      <c r="J224" s="33"/>
      <c r="K224" s="33"/>
      <c r="L224" s="33"/>
      <c r="M224" s="33"/>
      <c r="N224" s="9"/>
    </row>
    <row r="225" spans="1:14" x14ac:dyDescent="0.25">
      <c r="B225" s="39"/>
      <c r="C225" s="39"/>
      <c r="D225" s="39"/>
      <c r="E225" s="39"/>
      <c r="F225" s="39"/>
      <c r="G225" s="39"/>
      <c r="H225" s="39"/>
      <c r="I225" s="39"/>
      <c r="J225" s="33"/>
      <c r="K225" s="33"/>
      <c r="L225" s="33"/>
      <c r="M225" s="33"/>
      <c r="N225" s="9"/>
    </row>
    <row r="226" spans="1:14" x14ac:dyDescent="0.25">
      <c r="B226" s="39"/>
      <c r="C226" s="39"/>
      <c r="D226" s="39"/>
      <c r="E226" s="39"/>
      <c r="F226" s="39"/>
      <c r="G226" s="39"/>
      <c r="H226" s="39"/>
      <c r="I226" s="39"/>
      <c r="J226" s="33"/>
      <c r="K226" s="33"/>
      <c r="L226" s="33"/>
      <c r="M226" s="33"/>
      <c r="N226" s="9"/>
    </row>
    <row r="227" spans="1:14" x14ac:dyDescent="0.25">
      <c r="B227" s="39"/>
      <c r="C227" s="39"/>
      <c r="D227" s="39"/>
      <c r="E227" s="39"/>
      <c r="F227" s="39"/>
      <c r="G227" s="39"/>
      <c r="H227" s="39"/>
      <c r="I227" s="39"/>
      <c r="J227" s="33"/>
      <c r="K227" s="33"/>
      <c r="L227" s="33"/>
      <c r="M227" s="33"/>
      <c r="N227" s="9"/>
    </row>
    <row r="228" spans="1:14" x14ac:dyDescent="0.25">
      <c r="B228" s="39"/>
      <c r="C228" s="39"/>
      <c r="D228" s="39"/>
      <c r="E228" s="39"/>
      <c r="F228" s="39"/>
      <c r="G228" s="39"/>
      <c r="H228" s="39"/>
      <c r="I228" s="39"/>
      <c r="J228" s="33"/>
      <c r="K228" s="33"/>
      <c r="L228" s="33"/>
      <c r="M228" s="33"/>
      <c r="N228" s="9"/>
    </row>
    <row r="229" spans="1:14" ht="7.5" customHeight="1" x14ac:dyDescent="0.25">
      <c r="B229" s="34"/>
      <c r="C229" s="34"/>
      <c r="D229" s="34"/>
      <c r="E229" s="34"/>
      <c r="F229" s="34"/>
      <c r="G229" s="34"/>
      <c r="H229" s="34"/>
      <c r="I229" s="34"/>
      <c r="J229" s="34"/>
      <c r="K229" s="36"/>
      <c r="L229" s="36"/>
      <c r="M229" s="36"/>
      <c r="N229" s="9"/>
    </row>
    <row r="230" spans="1:14" ht="15.75" x14ac:dyDescent="0.25">
      <c r="A230" s="35"/>
      <c r="B230" s="2" t="s">
        <v>21</v>
      </c>
      <c r="C230" s="35"/>
      <c r="D230" s="35"/>
      <c r="E230" s="35"/>
      <c r="F230" s="35"/>
      <c r="G230" s="35"/>
      <c r="H230" s="35"/>
      <c r="I230" s="35"/>
      <c r="J230" s="35"/>
      <c r="K230" s="37"/>
      <c r="L230" s="37"/>
      <c r="M230" s="37"/>
      <c r="N230" s="9"/>
    </row>
    <row r="231" spans="1:14" x14ac:dyDescent="0.25">
      <c r="K231" s="9"/>
      <c r="L231" s="9"/>
      <c r="M231" s="9"/>
      <c r="N231" s="9"/>
    </row>
    <row r="232" spans="1:14" x14ac:dyDescent="0.25">
      <c r="K232" s="9"/>
      <c r="L232" s="9"/>
      <c r="M232" s="9"/>
      <c r="N232" s="9"/>
    </row>
    <row r="233" spans="1:14" x14ac:dyDescent="0.25">
      <c r="K233" s="9"/>
      <c r="L233" s="9"/>
      <c r="M233" s="9"/>
      <c r="N233" s="9"/>
    </row>
  </sheetData>
  <sheetProtection password="9E01" sheet="1" objects="1" scenarios="1"/>
  <mergeCells count="10">
    <mergeCell ref="B224:I228"/>
    <mergeCell ref="M1:R1"/>
    <mergeCell ref="L33:S37"/>
    <mergeCell ref="L3:S7"/>
    <mergeCell ref="C1:H1"/>
    <mergeCell ref="B3:I7"/>
    <mergeCell ref="C11:G11"/>
    <mergeCell ref="C9:G9"/>
    <mergeCell ref="C13:I13"/>
    <mergeCell ref="H9:I9"/>
  </mergeCells>
  <dataValidations count="2">
    <dataValidation type="date" operator="greaterThan" allowBlank="1" showInputMessage="1" showErrorMessage="1" sqref="H9:I9">
      <formula1>36526</formula1>
    </dataValidation>
    <dataValidation type="whole" allowBlank="1" showInputMessage="1" showErrorMessage="1" sqref="H11">
      <formula1>1</formula1>
      <formula2>200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Soil Moisture Tracking</vt:lpstr>
      <vt:lpstr>'Soil Moisture Tracking'!Print_Area</vt:lpstr>
    </vt:vector>
  </TitlesOfParts>
  <Company>DairyNZ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Fransen</dc:creator>
  <cp:lastModifiedBy>Angela Harvey</cp:lastModifiedBy>
  <cp:lastPrinted>2015-05-21T22:28:43Z</cp:lastPrinted>
  <dcterms:created xsi:type="dcterms:W3CDTF">2015-01-27T21:09:19Z</dcterms:created>
  <dcterms:modified xsi:type="dcterms:W3CDTF">2015-05-21T23:07:53Z</dcterms:modified>
</cp:coreProperties>
</file>