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93d6d0362e0e08/"/>
    </mc:Choice>
  </mc:AlternateContent>
  <xr:revisionPtr revIDLastSave="0" documentId="8_{ACF4B3EB-2542-469B-8FB0-AC98150D2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I24" i="1"/>
  <c r="H24" i="1" s="1"/>
  <c r="H22" i="1"/>
  <c r="H21" i="1"/>
  <c r="H20" i="1"/>
  <c r="H19" i="1"/>
  <c r="H18" i="1"/>
  <c r="H14" i="1"/>
  <c r="I15" i="1"/>
  <c r="I26" i="1" s="1"/>
  <c r="H26" i="1" s="1"/>
  <c r="H15" i="1"/>
  <c r="H13" i="1"/>
  <c r="H12" i="1"/>
  <c r="H28" i="1" s="1"/>
  <c r="M23" i="1" l="1"/>
</calcChain>
</file>

<file path=xl/sharedStrings.xml><?xml version="1.0" encoding="utf-8"?>
<sst xmlns="http://schemas.openxmlformats.org/spreadsheetml/2006/main" count="28" uniqueCount="26">
  <si>
    <t>Breakeven milk price calculator</t>
  </si>
  <si>
    <t>Fill in the white boxes below and read the notes for further information</t>
  </si>
  <si>
    <t>Disclaimer: This is a guide only. Please seek professional advice for your individual situation.</t>
  </si>
  <si>
    <t>Milksolids (kg)</t>
  </si>
  <si>
    <t>Income</t>
  </si>
  <si>
    <t>$/kgMS</t>
  </si>
  <si>
    <t>Total</t>
  </si>
  <si>
    <t>Net milk (includes dividends)</t>
  </si>
  <si>
    <t>Net livestock</t>
  </si>
  <si>
    <t>Other dairy income</t>
  </si>
  <si>
    <t>Net cash income</t>
  </si>
  <si>
    <t>Salary</t>
  </si>
  <si>
    <t>PAYE Tax</t>
  </si>
  <si>
    <t>less than 14000</t>
  </si>
  <si>
    <t>Expenses</t>
  </si>
  <si>
    <t>Farm working expenses</t>
  </si>
  <si>
    <t>Interest and rent</t>
  </si>
  <si>
    <t>Tax</t>
  </si>
  <si>
    <t>Asset replacement allowance*</t>
  </si>
  <si>
    <t>Drawings</t>
  </si>
  <si>
    <t>Principal repayments*</t>
  </si>
  <si>
    <t>48001 to 70000</t>
  </si>
  <si>
    <t>Total expenses</t>
  </si>
  <si>
    <t>Surplus/deficit</t>
  </si>
  <si>
    <t>Breakeven milk price (net milk less surplus/deficit)</t>
  </si>
  <si>
    <t>Notes
*Asset replacement allowance - allows for the wearing out of buildings, other farm infrastructure and machinery. Depreciation can be used as proxy.
*Principal repayments - include if principal repayment is a requirement from your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</si>
</sst>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&quot;$&quot;#,##0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69BE28"/>
      <name val="Calibri"/>
      <family val="2"/>
      <scheme val="minor"/>
    </font>
    <font>
      <b/>
      <i/>
      <sz val="14"/>
      <color theme="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353735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ABE4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8" xfId="0" applyFont="1" applyBorder="1"/>
    <xf numFmtId="164" fontId="5" fillId="0" borderId="8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6" fillId="0" borderId="0" xfId="0" applyFont="1" applyAlignment="1">
      <alignment horizontal="left" vertical="center" indent="2"/>
    </xf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164" fontId="3" fillId="0" borderId="0" xfId="0" applyNumberFormat="1" applyFont="1"/>
    <xf numFmtId="166" fontId="3" fillId="7" borderId="27" xfId="0" applyNumberFormat="1" applyFont="1" applyFill="1" applyBorder="1" applyProtection="1">
      <protection locked="0"/>
    </xf>
    <xf numFmtId="0" fontId="4" fillId="6" borderId="24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165" fontId="3" fillId="6" borderId="22" xfId="0" applyNumberFormat="1" applyFont="1" applyFill="1" applyBorder="1"/>
    <xf numFmtId="165" fontId="4" fillId="6" borderId="29" xfId="0" applyNumberFormat="1" applyFont="1" applyFill="1" applyBorder="1"/>
    <xf numFmtId="166" fontId="4" fillId="6" borderId="30" xfId="0" applyNumberFormat="1" applyFont="1" applyFill="1" applyBorder="1" applyAlignment="1">
      <alignment horizontal="right"/>
    </xf>
    <xf numFmtId="165" fontId="0" fillId="6" borderId="14" xfId="0" applyNumberFormat="1" applyFill="1" applyBorder="1" applyAlignment="1">
      <alignment horizontal="right"/>
    </xf>
    <xf numFmtId="165" fontId="4" fillId="6" borderId="13" xfId="0" applyNumberFormat="1" applyFont="1" applyFill="1" applyBorder="1"/>
    <xf numFmtId="166" fontId="4" fillId="6" borderId="12" xfId="0" applyNumberFormat="1" applyFont="1" applyFill="1" applyBorder="1"/>
    <xf numFmtId="165" fontId="4" fillId="6" borderId="20" xfId="0" applyNumberFormat="1" applyFont="1" applyFill="1" applyBorder="1"/>
    <xf numFmtId="166" fontId="4" fillId="6" borderId="17" xfId="0" applyNumberFormat="1" applyFont="1" applyFill="1" applyBorder="1"/>
    <xf numFmtId="0" fontId="7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6" borderId="15" xfId="0" applyFont="1" applyFill="1" applyBorder="1" applyAlignment="1">
      <alignment horizontal="left"/>
    </xf>
    <xf numFmtId="0" fontId="4" fillId="6" borderId="16" xfId="0" applyFont="1" applyFill="1" applyBorder="1" applyAlignment="1">
      <alignment horizontal="left"/>
    </xf>
    <xf numFmtId="165" fontId="4" fillId="6" borderId="20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" fontId="4" fillId="8" borderId="20" xfId="0" applyNumberFormat="1" applyFont="1" applyFill="1" applyBorder="1" applyAlignment="1" applyProtection="1">
      <alignment horizontal="right"/>
      <protection locked="0"/>
    </xf>
    <xf numFmtId="3" fontId="4" fillId="8" borderId="21" xfId="0" applyNumberFormat="1" applyFont="1" applyFill="1" applyBorder="1" applyAlignment="1" applyProtection="1">
      <alignment horizontal="right"/>
      <protection locked="0"/>
    </xf>
    <xf numFmtId="0" fontId="4" fillId="8" borderId="34" xfId="0" applyFont="1" applyFill="1" applyBorder="1" applyAlignment="1">
      <alignment horizontal="center"/>
    </xf>
    <xf numFmtId="0" fontId="4" fillId="6" borderId="23" xfId="0" applyFont="1" applyFill="1" applyBorder="1" applyAlignment="1"/>
    <xf numFmtId="0" fontId="4" fillId="6" borderId="24" xfId="0" applyFont="1" applyFill="1" applyBorder="1" applyAlignment="1"/>
    <xf numFmtId="0" fontId="3" fillId="6" borderId="26" xfId="0" applyFont="1" applyFill="1" applyBorder="1" applyAlignment="1"/>
    <xf numFmtId="0" fontId="3" fillId="6" borderId="22" xfId="0" applyFont="1" applyFill="1" applyBorder="1" applyAlignment="1"/>
    <xf numFmtId="0" fontId="0" fillId="6" borderId="26" xfId="0" applyFill="1" applyBorder="1" applyAlignment="1"/>
    <xf numFmtId="0" fontId="4" fillId="6" borderId="28" xfId="0" applyFont="1" applyFill="1" applyBorder="1" applyAlignment="1"/>
    <xf numFmtId="0" fontId="4" fillId="6" borderId="29" xfId="0" applyFont="1" applyFill="1" applyBorder="1" applyAlignment="1"/>
    <xf numFmtId="0" fontId="3" fillId="0" borderId="5" xfId="0" applyFont="1" applyBorder="1" applyAlignment="1"/>
    <xf numFmtId="0" fontId="0" fillId="6" borderId="9" xfId="0" applyFill="1" applyBorder="1" applyAlignment="1"/>
    <xf numFmtId="0" fontId="3" fillId="6" borderId="8" xfId="0" applyFont="1" applyFill="1" applyBorder="1" applyAlignment="1"/>
    <xf numFmtId="0" fontId="4" fillId="6" borderId="10" xfId="0" applyFont="1" applyFill="1" applyBorder="1" applyAlignment="1"/>
    <xf numFmtId="0" fontId="4" fillId="6" borderId="11" xfId="0" applyFont="1" applyFill="1" applyBorder="1" applyAlignment="1"/>
    <xf numFmtId="0" fontId="3" fillId="0" borderId="1" xfId="0" applyFont="1" applyBorder="1" applyAlignment="1"/>
    <xf numFmtId="0" fontId="4" fillId="6" borderId="18" xfId="0" applyFont="1" applyFill="1" applyBorder="1" applyAlignment="1"/>
    <xf numFmtId="0" fontId="4" fillId="6" borderId="19" xfId="0" applyFont="1" applyFill="1" applyBorder="1" applyAlignment="1"/>
    <xf numFmtId="0" fontId="3" fillId="0" borderId="34" xfId="0" applyFont="1" applyBorder="1" applyAlignment="1"/>
    <xf numFmtId="0" fontId="3" fillId="0" borderId="0" xfId="0" applyFont="1" applyAlignment="1"/>
    <xf numFmtId="0" fontId="3" fillId="0" borderId="35" xfId="0" applyFont="1" applyBorder="1" applyAlignment="1"/>
    <xf numFmtId="0" fontId="3" fillId="0" borderId="36" xfId="0" applyFont="1" applyBorder="1" applyAlignmen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29</xdr:row>
      <xdr:rowOff>43233</xdr:rowOff>
    </xdr:from>
    <xdr:to>
      <xdr:col>8</xdr:col>
      <xdr:colOff>904875</xdr:colOff>
      <xdr:row>30</xdr:row>
      <xdr:rowOff>131229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037B0F-C2BD-4B9D-A4C9-673D59BCB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6710733"/>
          <a:ext cx="942975" cy="278496"/>
        </a:xfrm>
        <a:prstGeom prst="rect">
          <a:avLst/>
        </a:prstGeom>
      </xdr:spPr>
    </xdr:pic>
    <xdr:clientData/>
  </xdr:twoCellAnchor>
  <xdr:twoCellAnchor editAs="oneCell">
    <xdr:from>
      <xdr:col>8</xdr:col>
      <xdr:colOff>676275</xdr:colOff>
      <xdr:row>5</xdr:row>
      <xdr:rowOff>57150</xdr:rowOff>
    </xdr:from>
    <xdr:to>
      <xdr:col>8</xdr:col>
      <xdr:colOff>914400</xdr:colOff>
      <xdr:row>5</xdr:row>
      <xdr:rowOff>304171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56A8E9-63E8-4C21-AF95-EBA79CDFE11D}"/>
            </a:ext>
            <a:ext uri="{147F2762-F138-4A5C-976F-8EAC2B608ADB}">
              <a16:predDERef xmlns:a16="http://schemas.microsoft.com/office/drawing/2014/main" pred="{C5037B0F-C2BD-4B9D-A4C9-673D59BCB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1600200"/>
          <a:ext cx="238125" cy="247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4"/>
  <sheetViews>
    <sheetView tabSelected="1" topLeftCell="A4" workbookViewId="0">
      <selection activeCell="H9" sqref="H9:I9"/>
    </sheetView>
  </sheetViews>
  <sheetFormatPr defaultRowHeight="15"/>
  <cols>
    <col min="1" max="1" width="3.85546875" style="1" customWidth="1"/>
    <col min="2" max="4" width="26.85546875" style="1" customWidth="1"/>
    <col min="5" max="5" width="3.5703125" style="1" customWidth="1"/>
    <col min="6" max="7" width="29" style="1" customWidth="1"/>
    <col min="8" max="8" width="14.28515625" style="1" customWidth="1"/>
    <col min="9" max="9" width="15.140625" style="1" customWidth="1"/>
    <col min="10" max="10" width="3.7109375" style="1" customWidth="1"/>
    <col min="11" max="11" width="12.5703125" style="1" customWidth="1"/>
    <col min="12" max="12" width="18.42578125" style="1" hidden="1" customWidth="1"/>
    <col min="13" max="13" width="19" style="1" hidden="1" customWidth="1"/>
    <col min="14" max="16384" width="9.140625" style="1"/>
  </cols>
  <sheetData>
    <row r="1" spans="6:13" ht="30" customHeight="1">
      <c r="J1" s="7"/>
      <c r="K1" s="7"/>
    </row>
    <row r="3" spans="6:13" ht="23.25" customHeight="1"/>
    <row r="4" spans="6:13" ht="24" customHeight="1"/>
    <row r="5" spans="6:13" ht="29.25" customHeight="1"/>
    <row r="6" spans="6:13" ht="28.5" customHeight="1">
      <c r="F6" s="23" t="s">
        <v>0</v>
      </c>
      <c r="G6" s="23"/>
      <c r="H6" s="23"/>
      <c r="I6" s="23"/>
    </row>
    <row r="7" spans="6:13" ht="26.25" customHeight="1">
      <c r="F7" s="24" t="s">
        <v>1</v>
      </c>
      <c r="G7" s="25"/>
      <c r="H7" s="25"/>
      <c r="I7" s="25"/>
    </row>
    <row r="8" spans="6:13" ht="24" customHeight="1">
      <c r="F8" s="27" t="s">
        <v>2</v>
      </c>
      <c r="G8" s="27"/>
      <c r="H8" s="27"/>
      <c r="I8" s="27"/>
    </row>
    <row r="9" spans="6:13" ht="20.25" customHeight="1" thickBot="1">
      <c r="F9" s="28" t="s">
        <v>3</v>
      </c>
      <c r="G9" s="29"/>
      <c r="H9" s="35">
        <v>100000</v>
      </c>
      <c r="I9" s="36"/>
    </row>
    <row r="10" spans="6:13" ht="22.5" customHeight="1" thickBot="1">
      <c r="F10" s="37"/>
      <c r="G10" s="37"/>
      <c r="H10" s="37"/>
      <c r="I10" s="37"/>
    </row>
    <row r="11" spans="6:13" ht="17.25" customHeight="1">
      <c r="F11" s="38" t="s">
        <v>4</v>
      </c>
      <c r="G11" s="39"/>
      <c r="H11" s="13" t="s">
        <v>5</v>
      </c>
      <c r="I11" s="14" t="s">
        <v>6</v>
      </c>
    </row>
    <row r="12" spans="6:13" ht="17.25" customHeight="1">
      <c r="F12" s="40" t="s">
        <v>7</v>
      </c>
      <c r="G12" s="41"/>
      <c r="H12" s="15">
        <f>I12/$H$9</f>
        <v>0</v>
      </c>
      <c r="I12" s="12">
        <v>0</v>
      </c>
    </row>
    <row r="13" spans="6:13">
      <c r="F13" s="42" t="s">
        <v>8</v>
      </c>
      <c r="G13" s="41"/>
      <c r="H13" s="15">
        <f>I13/$H$9</f>
        <v>0</v>
      </c>
      <c r="I13" s="12">
        <v>0</v>
      </c>
    </row>
    <row r="14" spans="6:13">
      <c r="F14" s="42" t="s">
        <v>9</v>
      </c>
      <c r="G14" s="41"/>
      <c r="H14" s="15">
        <f>I14/$H$9</f>
        <v>0</v>
      </c>
      <c r="I14" s="12">
        <v>0</v>
      </c>
    </row>
    <row r="15" spans="6:13" ht="20.25" customHeight="1">
      <c r="F15" s="43" t="s">
        <v>10</v>
      </c>
      <c r="G15" s="44"/>
      <c r="H15" s="16">
        <f>I15/$H$9</f>
        <v>0</v>
      </c>
      <c r="I15" s="17">
        <f>SUM(I12:I14)</f>
        <v>0</v>
      </c>
      <c r="L15" s="2" t="s">
        <v>11</v>
      </c>
      <c r="M15" s="2" t="s">
        <v>12</v>
      </c>
    </row>
    <row r="16" spans="6:13" ht="22.5" customHeight="1">
      <c r="F16" s="45"/>
      <c r="G16" s="45"/>
      <c r="H16" s="45"/>
      <c r="I16" s="45"/>
      <c r="L16" s="2" t="s">
        <v>13</v>
      </c>
      <c r="M16" s="3">
        <v>0</v>
      </c>
    </row>
    <row r="17" spans="2:13" ht="15" customHeight="1">
      <c r="F17" s="38" t="s">
        <v>14</v>
      </c>
      <c r="G17" s="39"/>
      <c r="H17" s="13" t="s">
        <v>5</v>
      </c>
      <c r="I17" s="14" t="s">
        <v>6</v>
      </c>
      <c r="L17" s="2"/>
      <c r="M17" s="3"/>
    </row>
    <row r="18" spans="2:13" ht="15" customHeight="1">
      <c r="F18" s="46" t="s">
        <v>15</v>
      </c>
      <c r="G18" s="47"/>
      <c r="H18" s="18">
        <f t="shared" ref="H18:H24" si="0">I18/$H$9</f>
        <v>0</v>
      </c>
      <c r="I18" s="12">
        <v>0</v>
      </c>
      <c r="L18" s="2"/>
      <c r="M18" s="3"/>
    </row>
    <row r="19" spans="2:13" ht="15" customHeight="1">
      <c r="F19" s="46" t="s">
        <v>16</v>
      </c>
      <c r="G19" s="47"/>
      <c r="H19" s="18">
        <f t="shared" si="0"/>
        <v>0</v>
      </c>
      <c r="I19" s="12">
        <v>0</v>
      </c>
      <c r="L19" s="2"/>
      <c r="M19" s="3"/>
    </row>
    <row r="20" spans="2:13" ht="15" customHeight="1">
      <c r="F20" s="46" t="s">
        <v>17</v>
      </c>
      <c r="G20" s="47"/>
      <c r="H20" s="18">
        <f t="shared" si="0"/>
        <v>0</v>
      </c>
      <c r="I20" s="12">
        <v>0</v>
      </c>
      <c r="L20" s="2"/>
      <c r="M20" s="3"/>
    </row>
    <row r="21" spans="2:13" ht="15" customHeight="1">
      <c r="F21" s="46" t="s">
        <v>18</v>
      </c>
      <c r="G21" s="47"/>
      <c r="H21" s="18">
        <f t="shared" si="0"/>
        <v>0</v>
      </c>
      <c r="I21" s="12">
        <v>0</v>
      </c>
      <c r="L21" s="2"/>
      <c r="M21" s="3"/>
    </row>
    <row r="22" spans="2:13" ht="15" customHeight="1">
      <c r="F22" s="46" t="s">
        <v>19</v>
      </c>
      <c r="G22" s="47"/>
      <c r="H22" s="18">
        <f t="shared" si="0"/>
        <v>0</v>
      </c>
      <c r="I22" s="12">
        <v>0</v>
      </c>
      <c r="L22" s="2"/>
      <c r="M22" s="3"/>
    </row>
    <row r="23" spans="2:13" ht="15" customHeight="1">
      <c r="F23" s="46" t="s">
        <v>20</v>
      </c>
      <c r="G23" s="47"/>
      <c r="H23" s="18">
        <f t="shared" si="0"/>
        <v>0</v>
      </c>
      <c r="I23" s="12">
        <v>0</v>
      </c>
      <c r="L23" s="2" t="s">
        <v>21</v>
      </c>
      <c r="M23" s="3">
        <f>((14000*0.105)+(34000*0.175)+((I15-48000)*0.3)+(I15*0.0139))</f>
        <v>-6980</v>
      </c>
    </row>
    <row r="24" spans="2:13" ht="20.25" customHeight="1">
      <c r="F24" s="48" t="s">
        <v>22</v>
      </c>
      <c r="G24" s="49"/>
      <c r="H24" s="19">
        <f t="shared" si="0"/>
        <v>0</v>
      </c>
      <c r="I24" s="20">
        <f>SUM(I18:I23)</f>
        <v>0</v>
      </c>
    </row>
    <row r="25" spans="2:13" ht="21.75" customHeight="1">
      <c r="F25" s="50"/>
      <c r="G25" s="50"/>
      <c r="H25" s="50"/>
      <c r="I25" s="50"/>
    </row>
    <row r="26" spans="2:13" ht="20.25" customHeight="1" thickBot="1">
      <c r="F26" s="51" t="s">
        <v>23</v>
      </c>
      <c r="G26" s="52"/>
      <c r="H26" s="21">
        <f>I26/$H$9</f>
        <v>0</v>
      </c>
      <c r="I26" s="22">
        <f>I15-I24</f>
        <v>0</v>
      </c>
    </row>
    <row r="27" spans="2:13" ht="15.75" thickBot="1">
      <c r="F27" s="53"/>
      <c r="G27" s="53"/>
      <c r="H27" s="53"/>
      <c r="I27" s="53"/>
    </row>
    <row r="28" spans="2:13" ht="20.25" customHeight="1" thickBot="1">
      <c r="F28" s="28" t="s">
        <v>24</v>
      </c>
      <c r="G28" s="29"/>
      <c r="H28" s="30">
        <f>H12-H26</f>
        <v>0</v>
      </c>
      <c r="I28" s="31"/>
    </row>
    <row r="29" spans="2:13">
      <c r="F29" s="54"/>
      <c r="G29" s="54"/>
      <c r="I29" s="11"/>
    </row>
    <row r="30" spans="2:13">
      <c r="F30" s="8"/>
      <c r="G30" s="9"/>
      <c r="H30" s="9"/>
      <c r="I30" s="10"/>
      <c r="J30"/>
      <c r="K30"/>
      <c r="L30"/>
    </row>
    <row r="31" spans="2:13" ht="15.75" thickBot="1">
      <c r="B31" s="26"/>
      <c r="C31" s="26"/>
      <c r="D31" s="26"/>
      <c r="F31" s="4"/>
      <c r="G31" s="5"/>
      <c r="H31" s="5"/>
      <c r="I31" s="6"/>
    </row>
    <row r="32" spans="2:13">
      <c r="F32" s="55"/>
      <c r="G32" s="55"/>
      <c r="H32" s="55"/>
      <c r="I32" s="55"/>
    </row>
    <row r="33" spans="6:9" ht="75" customHeight="1">
      <c r="F33" s="32" t="s">
        <v>25</v>
      </c>
      <c r="G33" s="33"/>
      <c r="H33" s="33"/>
      <c r="I33" s="34"/>
    </row>
    <row r="34" spans="6:9">
      <c r="F34" s="56"/>
      <c r="G34" s="56"/>
      <c r="H34" s="56"/>
      <c r="I34" s="56"/>
    </row>
  </sheetData>
  <sheetProtection sheet="1" selectLockedCells="1"/>
  <mergeCells count="30">
    <mergeCell ref="F34:I34"/>
    <mergeCell ref="F33:I33"/>
    <mergeCell ref="H9:I9"/>
    <mergeCell ref="F17:G17"/>
    <mergeCell ref="F20:G20"/>
    <mergeCell ref="F19:G19"/>
    <mergeCell ref="F18:G18"/>
    <mergeCell ref="F11:G11"/>
    <mergeCell ref="F12:G12"/>
    <mergeCell ref="F10:I10"/>
    <mergeCell ref="F27:I27"/>
    <mergeCell ref="F32:I32"/>
    <mergeCell ref="B31:D31"/>
    <mergeCell ref="F8:I8"/>
    <mergeCell ref="F16:I16"/>
    <mergeCell ref="F25:I25"/>
    <mergeCell ref="F23:G23"/>
    <mergeCell ref="F9:G9"/>
    <mergeCell ref="F21:G21"/>
    <mergeCell ref="F22:G22"/>
    <mergeCell ref="H28:I28"/>
    <mergeCell ref="F28:G28"/>
    <mergeCell ref="F29:G29"/>
    <mergeCell ref="F6:I6"/>
    <mergeCell ref="F7:I7"/>
    <mergeCell ref="F24:G24"/>
    <mergeCell ref="F26:G26"/>
    <mergeCell ref="F13:G13"/>
    <mergeCell ref="F14:G14"/>
    <mergeCell ref="F15:G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 Gisborne</dc:creator>
  <cp:keywords/>
  <dc:description/>
  <cp:lastModifiedBy>Joanne Gisborne</cp:lastModifiedBy>
  <cp:revision/>
  <dcterms:created xsi:type="dcterms:W3CDTF">2020-04-27T19:06:00Z</dcterms:created>
  <dcterms:modified xsi:type="dcterms:W3CDTF">2023-08-26T06:13:35Z</dcterms:modified>
  <cp:category/>
  <cp:contentStatus/>
</cp:coreProperties>
</file>